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48" activeTab="0"/>
  </bookViews>
  <sheets>
    <sheet name="Scolaire - Agent temporaire" sheetId="1" r:id="rId1"/>
  </sheets>
  <definedNames>
    <definedName name="_xlnm.Print_Area" localSheetId="0">'Scolaire - Agent temporaire'!$A$1:$E$37</definedName>
  </definedNames>
  <calcPr fullCalcOnLoad="1"/>
</workbook>
</file>

<file path=xl/comments1.xml><?xml version="1.0" encoding="utf-8"?>
<comments xmlns="http://schemas.openxmlformats.org/spreadsheetml/2006/main">
  <authors>
    <author>virginie</author>
    <author>Manuel</author>
    <author>manuel</author>
  </authors>
  <commentList>
    <comment ref="D3" authorId="0">
      <text>
        <r>
          <rPr>
            <b/>
            <i/>
            <u val="single"/>
            <sz val="12"/>
            <rFont val="Calibri"/>
            <family val="2"/>
          </rPr>
          <t>Zone à compléter</t>
        </r>
        <r>
          <rPr>
            <b/>
            <i/>
            <sz val="12"/>
            <rFont val="Calibri"/>
            <family val="2"/>
          </rPr>
          <t xml:space="preserve"> : indiquer le nombre d'heures travaillées par semaine</t>
        </r>
        <r>
          <rPr>
            <i/>
            <sz val="12"/>
            <rFont val="Calibri"/>
            <family val="2"/>
          </rPr>
          <t xml:space="preserve">
</t>
        </r>
        <r>
          <rPr>
            <b/>
            <i/>
            <sz val="12"/>
            <rFont val="Calibri"/>
            <family val="2"/>
          </rPr>
          <t>Si deux cycles de travail, compléter également le b).</t>
        </r>
      </text>
    </comment>
    <comment ref="D4" authorId="1">
      <text>
        <r>
          <rPr>
            <b/>
            <i/>
            <u val="single"/>
            <sz val="12"/>
            <rFont val="Calibri"/>
            <family val="2"/>
          </rPr>
          <t>Zone à compléter</t>
        </r>
        <r>
          <rPr>
            <b/>
            <i/>
            <sz val="12"/>
            <rFont val="Calibri"/>
            <family val="2"/>
          </rPr>
          <t xml:space="preserve"> : indiquer le nombre de semaines travaillées dans 
le cycle de travail.</t>
        </r>
      </text>
    </comment>
    <comment ref="D17" authorId="0">
      <text>
        <r>
          <rPr>
            <b/>
            <sz val="12"/>
            <rFont val="Calibri"/>
            <family val="2"/>
          </rPr>
          <t>Zone à compléter le cas échéant</t>
        </r>
      </text>
    </comment>
    <comment ref="D18" authorId="1">
      <text>
        <r>
          <rPr>
            <b/>
            <sz val="12"/>
            <rFont val="Calibri"/>
            <family val="2"/>
          </rPr>
          <t>Zone à compléter le cas échéant</t>
        </r>
      </text>
    </comment>
    <comment ref="D19" authorId="1">
      <text>
        <r>
          <rPr>
            <b/>
            <sz val="12"/>
            <rFont val="Calibri"/>
            <family val="2"/>
          </rPr>
          <t>Zone à compléter le cas échéant</t>
        </r>
      </text>
    </comment>
    <comment ref="D15" authorId="1">
      <text>
        <r>
          <rPr>
            <b/>
            <sz val="12"/>
            <rFont val="Calibri"/>
            <family val="2"/>
          </rPr>
          <t>Total heures travaillées / 1600 X 35</t>
        </r>
      </text>
    </comment>
    <comment ref="D34" authorId="2">
      <text>
        <r>
          <rPr>
            <b/>
            <i/>
            <sz val="12"/>
            <rFont val="Calibri"/>
            <family val="2"/>
          </rPr>
          <t>Zone à compléter</t>
        </r>
      </text>
    </comment>
    <comment ref="D35" authorId="2">
      <text>
        <r>
          <rPr>
            <b/>
            <sz val="12"/>
            <rFont val="Calibri"/>
            <family val="2"/>
          </rPr>
          <t>Durée hebdomadaire X 1600 / 35</t>
        </r>
        <r>
          <rPr>
            <sz val="9"/>
            <rFont val="Tahoma"/>
            <family val="2"/>
          </rPr>
          <t xml:space="preserve">
</t>
        </r>
      </text>
    </comment>
    <comment ref="K2" authorId="2">
      <text>
        <r>
          <rPr>
            <b/>
            <sz val="9"/>
            <rFont val="Tahoma"/>
            <family val="2"/>
          </rPr>
          <t>Pour afficher les commentaires</t>
        </r>
      </text>
    </comment>
  </commentList>
</comments>
</file>

<file path=xl/sharedStrings.xml><?xml version="1.0" encoding="utf-8"?>
<sst xmlns="http://schemas.openxmlformats.org/spreadsheetml/2006/main" count="34" uniqueCount="31">
  <si>
    <t>Mode de calcul utilisé par le CdG 76</t>
  </si>
  <si>
    <t>Temps de travail effectif dû</t>
  </si>
  <si>
    <r>
      <t>Coefficient de rémunération  (en 100</t>
    </r>
    <r>
      <rPr>
        <b/>
        <vertAlign val="superscript"/>
        <sz val="11"/>
        <color indexed="8"/>
        <rFont val="Calibri"/>
        <family val="2"/>
      </rPr>
      <t>ème</t>
    </r>
    <r>
      <rPr>
        <b/>
        <sz val="11"/>
        <color indexed="8"/>
        <rFont val="Calibri"/>
        <family val="2"/>
      </rPr>
      <t>)</t>
    </r>
  </si>
  <si>
    <t>Valeur journée solidarité à effectuer en sus (coefficient de rémunération /35 x 7) =</t>
  </si>
  <si>
    <t>SOUS-TOTAL 1</t>
  </si>
  <si>
    <t>SOUS-TOTAL 2</t>
  </si>
  <si>
    <t>SOUS-TOTAL 3</t>
  </si>
  <si>
    <t>Passer dans les cellules avec petit triangle rouge pour afficher les commentaires</t>
  </si>
  <si>
    <r>
      <t>a) Nombre d'heures hebdomadaire réel (en 100</t>
    </r>
    <r>
      <rPr>
        <vertAlign val="superscript"/>
        <sz val="11"/>
        <color indexed="8"/>
        <rFont val="Calibri"/>
        <family val="2"/>
      </rPr>
      <t>ème</t>
    </r>
    <r>
      <rPr>
        <sz val="11"/>
        <color theme="1"/>
        <rFont val="Calibri"/>
        <family val="2"/>
      </rPr>
      <t>) :</t>
    </r>
  </si>
  <si>
    <r>
      <t>b) Nombre d'heures hebdomadaire réel (en 100</t>
    </r>
    <r>
      <rPr>
        <vertAlign val="superscript"/>
        <sz val="11"/>
        <color indexed="8"/>
        <rFont val="Calibri"/>
        <family val="2"/>
      </rPr>
      <t>ème</t>
    </r>
    <r>
      <rPr>
        <sz val="11"/>
        <color theme="1"/>
        <rFont val="Calibri"/>
        <family val="2"/>
      </rPr>
      <t>) :</t>
    </r>
  </si>
  <si>
    <t>Moyenne hebdomadaire</t>
  </si>
  <si>
    <t>Calcul du temps de travail d'après la rémunération</t>
  </si>
  <si>
    <t>Cellules protégées avec remplissage automatique</t>
  </si>
  <si>
    <t xml:space="preserve">II - Coefficient de rémunération de l'agent </t>
  </si>
  <si>
    <t>Nombre d'heures en centièmes</t>
  </si>
  <si>
    <t>Soit en format (hh:mm)</t>
  </si>
  <si>
    <t>Moyenne hebdomadaire annualisée en centièmes</t>
  </si>
  <si>
    <r>
      <t>Le cas échéant, autres heures travaillées en 100</t>
    </r>
    <r>
      <rPr>
        <vertAlign val="superscript"/>
        <sz val="11"/>
        <color indexed="8"/>
        <rFont val="Calibri"/>
        <family val="2"/>
      </rPr>
      <t>ème</t>
    </r>
    <r>
      <rPr>
        <sz val="11"/>
        <color theme="1"/>
        <rFont val="Calibri"/>
        <family val="2"/>
      </rPr>
      <t xml:space="preserve"> </t>
    </r>
    <r>
      <rPr>
        <b/>
        <i/>
        <sz val="11"/>
        <color indexed="8"/>
        <rFont val="Calibri"/>
        <family val="2"/>
      </rPr>
      <t xml:space="preserve">              1 - Grand ménage </t>
    </r>
  </si>
  <si>
    <t>2 - Centre de loisirs</t>
  </si>
  <si>
    <t>3 - Autres</t>
  </si>
  <si>
    <t>III - Journée solidarité</t>
  </si>
  <si>
    <t>(sauf si travaillé)</t>
  </si>
  <si>
    <t>I - Calcul de la moyenne d'heures annualisées</t>
  </si>
  <si>
    <t>Nb jours</t>
  </si>
  <si>
    <t>Nb semaine</t>
  </si>
  <si>
    <r>
      <rPr>
        <u val="single"/>
        <sz val="11"/>
        <color indexed="8"/>
        <rFont val="Calibri"/>
        <family val="2"/>
      </rPr>
      <t>Calcul des périodes</t>
    </r>
    <r>
      <rPr>
        <sz val="11"/>
        <color theme="1"/>
        <rFont val="Calibri"/>
        <family val="2"/>
      </rPr>
      <t xml:space="preserve"> :</t>
    </r>
  </si>
  <si>
    <t>Annualisation du temps de travail 
pour un agent arrivant en cours d'année scolaire</t>
  </si>
  <si>
    <t>Nombre de semaines réellement travaillées :</t>
  </si>
  <si>
    <t>Nombre de semaines de la période de recrutement :</t>
  </si>
  <si>
    <r>
      <rPr>
        <b/>
        <sz val="11"/>
        <color indexed="8"/>
        <rFont val="Calibri"/>
        <family val="2"/>
      </rPr>
      <t>I - Calcul de la moyenne d'heures annualisées</t>
    </r>
    <r>
      <rPr>
        <sz val="11"/>
        <color theme="1"/>
        <rFont val="Calibri"/>
        <family val="2"/>
      </rPr>
      <t xml:space="preserve">
= ((Nombre d'heures hebdomadaire réel x Nombre de semaines réellement travaillées) + Autres heures effectuées en dehors des semaines d'école (ex : Grand ménage, Centre de loisirs,...)) x 52 x 35 / 1600</t>
    </r>
  </si>
  <si>
    <r>
      <rPr>
        <b/>
        <sz val="11"/>
        <color indexed="8"/>
        <rFont val="Calibri"/>
        <family val="2"/>
      </rPr>
      <t xml:space="preserve">II - Coefficient de rémunération de l'agent </t>
    </r>
    <r>
      <rPr>
        <sz val="11"/>
        <color theme="1"/>
        <rFont val="Calibri"/>
        <family val="2"/>
      </rPr>
      <t xml:space="preserve">
= Moyenne d'heures annualisées x Nombre de semaines de travail / Nombre de semaines de la période de recrutement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</si>
</sst>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[$-40C]dddd\ d\ mmmm\ yyyy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  <numFmt numFmtId="178" formatCode="dd/mm/yy;@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i/>
      <u val="single"/>
      <sz val="12"/>
      <name val="Calibri"/>
      <family val="2"/>
    </font>
    <font>
      <i/>
      <sz val="12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Handwriting - Dakota"/>
      <family val="0"/>
    </font>
    <font>
      <b/>
      <i/>
      <sz val="12"/>
      <color indexed="6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Handwriting - Dakota"/>
      <family val="0"/>
    </font>
    <font>
      <b/>
      <i/>
      <sz val="12"/>
      <color rgb="FFC00000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/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>
        <color theme="0" tint="-0.3499799966812134"/>
      </left>
      <right style="thin"/>
      <top>
        <color indexed="63"/>
      </top>
      <bottom style="thin">
        <color theme="0" tint="-0.349979996681213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/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3499799966812134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84">
    <xf numFmtId="0" fontId="0" fillId="0" borderId="0" xfId="0" applyFont="1" applyAlignment="1">
      <alignment/>
    </xf>
    <xf numFmtId="0" fontId="0" fillId="33" borderId="0" xfId="0" applyFill="1" applyAlignment="1">
      <alignment/>
    </xf>
    <xf numFmtId="2" fontId="51" fillId="33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9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49" fillId="33" borderId="0" xfId="0" applyFont="1" applyFill="1" applyBorder="1" applyAlignment="1">
      <alignment/>
    </xf>
    <xf numFmtId="0" fontId="49" fillId="33" borderId="11" xfId="0" applyFont="1" applyFill="1" applyBorder="1" applyAlignment="1" applyProtection="1">
      <alignment/>
      <protection locked="0"/>
    </xf>
    <xf numFmtId="0" fontId="49" fillId="33" borderId="11" xfId="0" applyFont="1" applyFill="1" applyBorder="1" applyAlignment="1">
      <alignment/>
    </xf>
    <xf numFmtId="0" fontId="0" fillId="33" borderId="12" xfId="0" applyFill="1" applyBorder="1" applyAlignment="1">
      <alignment vertical="top"/>
    </xf>
    <xf numFmtId="0" fontId="52" fillId="33" borderId="0" xfId="0" applyFont="1" applyFill="1" applyBorder="1" applyAlignment="1">
      <alignment horizontal="center"/>
    </xf>
    <xf numFmtId="0" fontId="49" fillId="33" borderId="0" xfId="0" applyFont="1" applyFill="1" applyBorder="1" applyAlignment="1" applyProtection="1">
      <alignment/>
      <protection locked="0"/>
    </xf>
    <xf numFmtId="2" fontId="49" fillId="33" borderId="0" xfId="0" applyNumberFormat="1" applyFont="1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52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2" fontId="49" fillId="33" borderId="11" xfId="0" applyNumberFormat="1" applyFont="1" applyFill="1" applyBorder="1" applyAlignment="1" applyProtection="1">
      <alignment/>
      <protection locked="0"/>
    </xf>
    <xf numFmtId="2" fontId="51" fillId="33" borderId="11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/>
    </xf>
    <xf numFmtId="0" fontId="51" fillId="33" borderId="12" xfId="0" applyFont="1" applyFill="1" applyBorder="1" applyAlignment="1">
      <alignment horizontal="left" vertical="top"/>
    </xf>
    <xf numFmtId="2" fontId="51" fillId="33" borderId="12" xfId="0" applyNumberFormat="1" applyFont="1" applyFill="1" applyBorder="1" applyAlignment="1">
      <alignment horizontal="center" vertical="center"/>
    </xf>
    <xf numFmtId="2" fontId="51" fillId="33" borderId="16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49" fillId="33" borderId="19" xfId="0" applyFont="1" applyFill="1" applyBorder="1" applyAlignment="1">
      <alignment horizontal="right" vertical="center"/>
    </xf>
    <xf numFmtId="0" fontId="49" fillId="33" borderId="20" xfId="0" applyFont="1" applyFill="1" applyBorder="1" applyAlignment="1">
      <alignment horizontal="right" vertical="center"/>
    </xf>
    <xf numFmtId="0" fontId="49" fillId="33" borderId="21" xfId="0" applyFont="1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/>
    </xf>
    <xf numFmtId="0" fontId="51" fillId="33" borderId="11" xfId="0" applyFont="1" applyFill="1" applyBorder="1" applyAlignment="1" applyProtection="1">
      <alignment/>
      <protection/>
    </xf>
    <xf numFmtId="0" fontId="51" fillId="33" borderId="0" xfId="0" applyFont="1" applyFill="1" applyBorder="1" applyAlignment="1">
      <alignment/>
    </xf>
    <xf numFmtId="0" fontId="51" fillId="33" borderId="0" xfId="0" applyFont="1" applyFill="1" applyBorder="1" applyAlignment="1">
      <alignment horizontal="right" vertical="center" wrapText="1"/>
    </xf>
    <xf numFmtId="0" fontId="51" fillId="33" borderId="11" xfId="0" applyFont="1" applyFill="1" applyBorder="1" applyAlignment="1">
      <alignment/>
    </xf>
    <xf numFmtId="1" fontId="51" fillId="33" borderId="0" xfId="0" applyNumberFormat="1" applyFont="1" applyFill="1" applyBorder="1" applyAlignment="1" applyProtection="1">
      <alignment/>
      <protection/>
    </xf>
    <xf numFmtId="1" fontId="51" fillId="33" borderId="11" xfId="0" applyNumberFormat="1" applyFont="1" applyFill="1" applyBorder="1" applyAlignment="1" applyProtection="1">
      <alignment/>
      <protection/>
    </xf>
    <xf numFmtId="1" fontId="49" fillId="33" borderId="0" xfId="0" applyNumberFormat="1" applyFont="1" applyFill="1" applyBorder="1" applyAlignment="1">
      <alignment/>
    </xf>
    <xf numFmtId="1" fontId="49" fillId="33" borderId="11" xfId="0" applyNumberFormat="1" applyFont="1" applyFill="1" applyBorder="1" applyAlignment="1">
      <alignment/>
    </xf>
    <xf numFmtId="2" fontId="49" fillId="34" borderId="22" xfId="0" applyNumberFormat="1" applyFont="1" applyFill="1" applyBorder="1" applyAlignment="1" applyProtection="1">
      <alignment vertical="center"/>
      <protection/>
    </xf>
    <xf numFmtId="2" fontId="51" fillId="34" borderId="23" xfId="0" applyNumberFormat="1" applyFont="1" applyFill="1" applyBorder="1" applyAlignment="1">
      <alignment horizontal="center" vertical="center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 horizontal="right" vertical="center" wrapText="1"/>
    </xf>
    <xf numFmtId="0" fontId="51" fillId="34" borderId="26" xfId="0" applyFont="1" applyFill="1" applyBorder="1" applyAlignment="1" applyProtection="1">
      <alignment/>
      <protection/>
    </xf>
    <xf numFmtId="0" fontId="0" fillId="0" borderId="27" xfId="0" applyBorder="1" applyAlignment="1">
      <alignment/>
    </xf>
    <xf numFmtId="0" fontId="53" fillId="33" borderId="28" xfId="0" applyFont="1" applyFill="1" applyBorder="1" applyAlignment="1">
      <alignment horizontal="left"/>
    </xf>
    <xf numFmtId="0" fontId="0" fillId="33" borderId="25" xfId="0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0" fontId="0" fillId="33" borderId="26" xfId="0" applyFill="1" applyBorder="1" applyAlignment="1" applyProtection="1">
      <alignment vertical="center"/>
      <protection locked="0"/>
    </xf>
    <xf numFmtId="0" fontId="51" fillId="33" borderId="0" xfId="0" applyFont="1" applyFill="1" applyBorder="1" applyAlignment="1">
      <alignment horizontal="right" vertical="center"/>
    </xf>
    <xf numFmtId="0" fontId="51" fillId="34" borderId="26" xfId="0" applyFont="1" applyFill="1" applyBorder="1" applyAlignment="1" applyProtection="1">
      <alignment vertical="center"/>
      <protection/>
    </xf>
    <xf numFmtId="0" fontId="0" fillId="33" borderId="20" xfId="0" applyFill="1" applyBorder="1" applyAlignment="1">
      <alignment vertical="center"/>
    </xf>
    <xf numFmtId="0" fontId="51" fillId="33" borderId="25" xfId="0" applyFont="1" applyFill="1" applyBorder="1" applyAlignment="1">
      <alignment vertical="center"/>
    </xf>
    <xf numFmtId="0" fontId="0" fillId="33" borderId="29" xfId="0" applyFill="1" applyBorder="1" applyAlignment="1" applyProtection="1">
      <alignment vertical="center"/>
      <protection locked="0"/>
    </xf>
    <xf numFmtId="1" fontId="51" fillId="34" borderId="26" xfId="0" applyNumberFormat="1" applyFont="1" applyFill="1" applyBorder="1" applyAlignment="1" applyProtection="1">
      <alignment vertical="center"/>
      <protection/>
    </xf>
    <xf numFmtId="2" fontId="49" fillId="34" borderId="26" xfId="0" applyNumberFormat="1" applyFont="1" applyFill="1" applyBorder="1" applyAlignment="1">
      <alignment vertical="center"/>
    </xf>
    <xf numFmtId="0" fontId="51" fillId="34" borderId="26" xfId="0" applyFont="1" applyFill="1" applyBorder="1" applyAlignment="1">
      <alignment vertical="center"/>
    </xf>
    <xf numFmtId="0" fontId="53" fillId="33" borderId="25" xfId="0" applyFont="1" applyFill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54" fillId="33" borderId="0" xfId="0" applyFont="1" applyFill="1" applyBorder="1" applyAlignment="1">
      <alignment horizontal="right" vertical="center"/>
    </xf>
    <xf numFmtId="2" fontId="0" fillId="34" borderId="30" xfId="0" applyNumberFormat="1" applyFont="1" applyFill="1" applyBorder="1" applyAlignment="1">
      <alignment vertical="center"/>
    </xf>
    <xf numFmtId="2" fontId="49" fillId="34" borderId="31" xfId="0" applyNumberFormat="1" applyFont="1" applyFill="1" applyBorder="1" applyAlignment="1">
      <alignment horizontal="right" vertical="center"/>
    </xf>
    <xf numFmtId="0" fontId="54" fillId="33" borderId="0" xfId="0" applyFont="1" applyFill="1" applyAlignment="1">
      <alignment horizontal="right"/>
    </xf>
    <xf numFmtId="0" fontId="54" fillId="33" borderId="0" xfId="0" applyFont="1" applyFill="1" applyBorder="1" applyAlignment="1">
      <alignment vertical="center"/>
    </xf>
    <xf numFmtId="0" fontId="0" fillId="33" borderId="32" xfId="0" applyFill="1" applyBorder="1" applyAlignment="1">
      <alignment/>
    </xf>
    <xf numFmtId="0" fontId="0" fillId="0" borderId="26" xfId="0" applyBorder="1" applyAlignment="1">
      <alignment horizontal="center"/>
    </xf>
    <xf numFmtId="0" fontId="0" fillId="33" borderId="26" xfId="0" applyFill="1" applyBorder="1" applyAlignment="1">
      <alignment horizontal="center"/>
    </xf>
    <xf numFmtId="173" fontId="51" fillId="34" borderId="26" xfId="0" applyNumberFormat="1" applyFont="1" applyFill="1" applyBorder="1" applyAlignment="1" applyProtection="1">
      <alignment/>
      <protection/>
    </xf>
    <xf numFmtId="178" fontId="0" fillId="33" borderId="26" xfId="0" applyNumberFormat="1" applyFill="1" applyBorder="1" applyAlignment="1" applyProtection="1">
      <alignment/>
      <protection locked="0"/>
    </xf>
    <xf numFmtId="178" fontId="0" fillId="33" borderId="33" xfId="0" applyNumberFormat="1" applyFill="1" applyBorder="1" applyAlignment="1" applyProtection="1">
      <alignment/>
      <protection locked="0"/>
    </xf>
    <xf numFmtId="0" fontId="51" fillId="33" borderId="34" xfId="0" applyFont="1" applyFill="1" applyBorder="1" applyAlignment="1">
      <alignment horizontal="right" vertical="center"/>
    </xf>
    <xf numFmtId="0" fontId="51" fillId="33" borderId="35" xfId="0" applyFont="1" applyFill="1" applyBorder="1" applyAlignment="1">
      <alignment horizontal="right" vertical="center"/>
    </xf>
    <xf numFmtId="0" fontId="52" fillId="33" borderId="0" xfId="0" applyFont="1" applyFill="1" applyBorder="1" applyAlignment="1">
      <alignment horizontal="center" vertical="top" wrapText="1"/>
    </xf>
    <xf numFmtId="0" fontId="52" fillId="33" borderId="0" xfId="0" applyFont="1" applyFill="1" applyBorder="1" applyAlignment="1">
      <alignment horizontal="center" vertical="top"/>
    </xf>
    <xf numFmtId="0" fontId="51" fillId="33" borderId="0" xfId="0" applyFont="1" applyFill="1" applyBorder="1" applyAlignment="1">
      <alignment horizontal="right" vertical="top"/>
    </xf>
    <xf numFmtId="0" fontId="0" fillId="33" borderId="25" xfId="0" applyFill="1" applyBorder="1" applyAlignment="1">
      <alignment horizontal="right" vertical="center" wrapText="1"/>
    </xf>
    <xf numFmtId="0" fontId="0" fillId="33" borderId="0" xfId="0" applyFill="1" applyBorder="1" applyAlignment="1">
      <alignment horizontal="right" vertical="center" wrapText="1"/>
    </xf>
    <xf numFmtId="0" fontId="52" fillId="33" borderId="0" xfId="0" applyFont="1" applyFill="1" applyBorder="1" applyAlignment="1">
      <alignment horizontal="center"/>
    </xf>
    <xf numFmtId="0" fontId="52" fillId="33" borderId="36" xfId="0" applyFont="1" applyFill="1" applyBorder="1" applyAlignment="1">
      <alignment horizontal="center"/>
    </xf>
    <xf numFmtId="0" fontId="0" fillId="33" borderId="37" xfId="0" applyFill="1" applyBorder="1" applyAlignment="1">
      <alignment horizontal="left" vertical="center" wrapText="1"/>
    </xf>
    <xf numFmtId="0" fontId="0" fillId="33" borderId="38" xfId="0" applyFill="1" applyBorder="1" applyAlignment="1">
      <alignment horizontal="left" vertical="center" wrapText="1"/>
    </xf>
    <xf numFmtId="0" fontId="0" fillId="33" borderId="39" xfId="0" applyFill="1" applyBorder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38"/>
  <sheetViews>
    <sheetView tabSelected="1" zoomScalePageLayoutView="0" workbookViewId="0" topLeftCell="A1">
      <selection activeCell="K12" sqref="K12"/>
    </sheetView>
  </sheetViews>
  <sheetFormatPr defaultColWidth="11.421875" defaultRowHeight="15"/>
  <cols>
    <col min="1" max="1" width="2.00390625" style="0" customWidth="1"/>
    <col min="2" max="2" width="20.8515625" style="0" customWidth="1"/>
    <col min="3" max="3" width="52.28125" style="0" customWidth="1"/>
    <col min="4" max="4" width="12.57421875" style="0" customWidth="1"/>
    <col min="5" max="5" width="1.8515625" style="0" customWidth="1"/>
    <col min="6" max="6" width="2.28125" style="0" customWidth="1"/>
    <col min="7" max="8" width="8.57421875" style="0" customWidth="1"/>
    <col min="9" max="9" width="19.28125" style="0" customWidth="1"/>
    <col min="10" max="10" width="11.8515625" style="0" customWidth="1"/>
    <col min="11" max="11" width="38.57421875" style="0" customWidth="1"/>
    <col min="12" max="12" width="170.8515625" style="0" customWidth="1"/>
    <col min="13" max="145" width="11.421875" style="3" customWidth="1"/>
  </cols>
  <sheetData>
    <row r="1" spans="1:12" ht="54" customHeight="1">
      <c r="A1" s="14"/>
      <c r="B1" s="74" t="s">
        <v>26</v>
      </c>
      <c r="C1" s="75"/>
      <c r="D1" s="75"/>
      <c r="E1" s="15"/>
      <c r="F1" s="5"/>
      <c r="G1" s="1"/>
      <c r="H1" s="1"/>
      <c r="I1" s="1"/>
      <c r="J1" s="1"/>
      <c r="K1" s="1"/>
      <c r="L1" s="1"/>
    </row>
    <row r="2" spans="1:12" ht="27.75" customHeight="1">
      <c r="A2" s="6"/>
      <c r="B2" s="46" t="s">
        <v>22</v>
      </c>
      <c r="C2" s="45"/>
      <c r="D2" s="42"/>
      <c r="E2" s="17"/>
      <c r="F2" s="5"/>
      <c r="G2" s="4" t="s">
        <v>7</v>
      </c>
      <c r="H2" s="4"/>
      <c r="I2" s="4"/>
      <c r="J2" s="4"/>
      <c r="K2" s="1"/>
      <c r="L2" s="1"/>
    </row>
    <row r="3" spans="1:12" ht="15.75" customHeight="1">
      <c r="A3" s="6"/>
      <c r="B3" s="47"/>
      <c r="C3" s="48" t="s">
        <v>8</v>
      </c>
      <c r="D3" s="49"/>
      <c r="E3" s="30"/>
      <c r="F3" s="29"/>
      <c r="G3" s="1"/>
      <c r="H3" s="1"/>
      <c r="I3" s="1"/>
      <c r="J3" s="1"/>
      <c r="K3" s="1"/>
      <c r="L3" s="1"/>
    </row>
    <row r="4" spans="1:12" ht="15.75" customHeight="1">
      <c r="A4" s="6"/>
      <c r="B4" s="47"/>
      <c r="C4" s="48" t="s">
        <v>27</v>
      </c>
      <c r="D4" s="49"/>
      <c r="E4" s="30"/>
      <c r="F4" s="29"/>
      <c r="G4" s="44"/>
      <c r="H4" s="1" t="s">
        <v>12</v>
      </c>
      <c r="I4" s="1"/>
      <c r="J4" s="1"/>
      <c r="L4" s="1"/>
    </row>
    <row r="5" spans="1:12" ht="15.75" customHeight="1">
      <c r="A5" s="6"/>
      <c r="B5" s="47"/>
      <c r="C5" s="50" t="s">
        <v>4</v>
      </c>
      <c r="D5" s="51">
        <f>D3*D4</f>
        <v>0</v>
      </c>
      <c r="E5" s="32"/>
      <c r="F5" s="31"/>
      <c r="G5" s="5"/>
      <c r="H5" s="5"/>
      <c r="I5" s="5"/>
      <c r="J5" s="5"/>
      <c r="K5" s="5"/>
      <c r="L5" s="1"/>
    </row>
    <row r="6" spans="1:145" ht="15.75" customHeight="1">
      <c r="A6" s="6"/>
      <c r="B6" s="47"/>
      <c r="C6" s="50"/>
      <c r="D6" s="52"/>
      <c r="E6" s="17"/>
      <c r="F6" s="5"/>
      <c r="G6" s="5" t="s">
        <v>25</v>
      </c>
      <c r="H6" s="5"/>
      <c r="I6" s="5"/>
      <c r="J6" s="5"/>
      <c r="K6" s="5"/>
      <c r="L6" s="1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</row>
    <row r="7" spans="1:145" ht="15.75" customHeight="1">
      <c r="A7" s="6"/>
      <c r="B7" s="53"/>
      <c r="C7" s="48" t="s">
        <v>9</v>
      </c>
      <c r="D7" s="49"/>
      <c r="E7" s="30"/>
      <c r="F7" s="29"/>
      <c r="H7" s="5"/>
      <c r="I7" s="5"/>
      <c r="J7" s="5"/>
      <c r="K7" s="5"/>
      <c r="L7" s="1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</row>
    <row r="8" spans="1:145" ht="15.75" customHeight="1">
      <c r="A8" s="6"/>
      <c r="B8" s="47"/>
      <c r="C8" s="48" t="s">
        <v>27</v>
      </c>
      <c r="D8" s="49"/>
      <c r="E8" s="30"/>
      <c r="F8" s="29"/>
      <c r="G8" s="1"/>
      <c r="H8" s="1"/>
      <c r="I8" s="67" t="s">
        <v>23</v>
      </c>
      <c r="J8" s="68" t="s">
        <v>24</v>
      </c>
      <c r="L8" s="1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</row>
    <row r="9" spans="1:145" ht="15.75" customHeight="1">
      <c r="A9" s="6"/>
      <c r="B9" s="47"/>
      <c r="C9" s="50" t="s">
        <v>5</v>
      </c>
      <c r="D9" s="51">
        <f>D7*D8</f>
        <v>0</v>
      </c>
      <c r="E9" s="32"/>
      <c r="F9" s="31"/>
      <c r="G9" s="70"/>
      <c r="H9" s="71"/>
      <c r="I9" s="44">
        <f>DATEDIF(G9,H9,"d")</f>
        <v>0</v>
      </c>
      <c r="J9" s="69">
        <f>ROUND(I9/7,0.5)</f>
        <v>0</v>
      </c>
      <c r="K9" s="5"/>
      <c r="L9" s="1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</row>
    <row r="10" spans="1:145" ht="15.75" customHeight="1">
      <c r="A10" s="6"/>
      <c r="B10" s="47"/>
      <c r="C10" s="48"/>
      <c r="D10" s="52"/>
      <c r="E10" s="17"/>
      <c r="F10" s="5"/>
      <c r="G10" s="70"/>
      <c r="H10" s="71"/>
      <c r="I10" s="44">
        <f>DATEDIF(G10,H10,"d")</f>
        <v>0</v>
      </c>
      <c r="J10" s="69">
        <f>CEILING(I10/4.33,0.5)</f>
        <v>0</v>
      </c>
      <c r="K10" s="5"/>
      <c r="L10" s="1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</row>
    <row r="11" spans="1:145" ht="15.75" customHeight="1">
      <c r="A11" s="6"/>
      <c r="B11" s="47"/>
      <c r="C11" s="48" t="s">
        <v>28</v>
      </c>
      <c r="D11" s="49"/>
      <c r="E11" s="30"/>
      <c r="F11" s="29"/>
      <c r="G11" s="70"/>
      <c r="H11" s="71"/>
      <c r="I11" s="44">
        <f>DATEDIF(G11,H11,"d")</f>
        <v>0</v>
      </c>
      <c r="J11" s="69">
        <f>CEILING(I11/4.33,0.5)</f>
        <v>0</v>
      </c>
      <c r="K11" s="5"/>
      <c r="L11" s="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</row>
    <row r="12" spans="1:145" ht="15.75" customHeight="1">
      <c r="A12" s="6"/>
      <c r="B12" s="47"/>
      <c r="C12" s="48"/>
      <c r="D12" s="54"/>
      <c r="E12" s="30"/>
      <c r="F12" s="29"/>
      <c r="G12" s="70"/>
      <c r="H12" s="71"/>
      <c r="I12" s="44">
        <f>DATEDIF(G12,H12,"d")</f>
        <v>0</v>
      </c>
      <c r="J12" s="69">
        <f>CEILING(I12/4.33,0.5)</f>
        <v>0</v>
      </c>
      <c r="K12" s="5"/>
      <c r="L12" s="1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</row>
    <row r="13" spans="1:145" ht="15.75" customHeight="1">
      <c r="A13" s="6"/>
      <c r="B13" s="47"/>
      <c r="C13" s="50" t="s">
        <v>10</v>
      </c>
      <c r="D13" s="55">
        <f>IF(D3="","",(D5+D9)/(D4+D8))</f>
      </c>
      <c r="E13" s="37"/>
      <c r="F13" s="36"/>
      <c r="G13" s="5"/>
      <c r="H13" s="5"/>
      <c r="I13" s="5"/>
      <c r="J13" s="5"/>
      <c r="K13" s="5"/>
      <c r="L13" s="1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</row>
    <row r="14" spans="1:145" ht="15.75" customHeight="1">
      <c r="A14" s="6"/>
      <c r="B14" s="47"/>
      <c r="C14" s="48"/>
      <c r="D14" s="52"/>
      <c r="E14" s="17"/>
      <c r="F14" s="5"/>
      <c r="G14" s="5"/>
      <c r="H14" s="5"/>
      <c r="I14" s="5"/>
      <c r="J14" s="5"/>
      <c r="K14" s="5"/>
      <c r="L14" s="1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</row>
    <row r="15" spans="1:145" ht="15.75" customHeight="1">
      <c r="A15" s="6"/>
      <c r="B15" s="47"/>
      <c r="C15" s="50" t="s">
        <v>16</v>
      </c>
      <c r="D15" s="56">
        <f>IF(D3="","",((((D5+D9+D20)/(D4+D8)*52)*35)/1600))</f>
      </c>
      <c r="E15" s="39"/>
      <c r="F15" s="38"/>
      <c r="G15" s="5"/>
      <c r="H15" s="5"/>
      <c r="I15" s="5"/>
      <c r="J15" s="5"/>
      <c r="K15" s="5"/>
      <c r="L15" s="1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</row>
    <row r="16" spans="1:145" ht="15.75" customHeight="1">
      <c r="A16" s="6"/>
      <c r="B16" s="47"/>
      <c r="C16" s="50"/>
      <c r="D16" s="52"/>
      <c r="E16" s="39"/>
      <c r="F16" s="38"/>
      <c r="G16" s="5"/>
      <c r="H16" s="5"/>
      <c r="I16" s="5"/>
      <c r="J16" s="5"/>
      <c r="K16" s="5"/>
      <c r="L16" s="1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</row>
    <row r="17" spans="1:145" ht="15.75" customHeight="1">
      <c r="A17" s="6"/>
      <c r="B17" s="77" t="s">
        <v>17</v>
      </c>
      <c r="C17" s="78"/>
      <c r="D17" s="49"/>
      <c r="E17" s="30"/>
      <c r="F17" s="29"/>
      <c r="G17" s="5"/>
      <c r="H17" s="5"/>
      <c r="I17" s="5"/>
      <c r="J17" s="5"/>
      <c r="K17" s="5"/>
      <c r="L17" s="1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</row>
    <row r="18" spans="1:145" ht="15.75" customHeight="1">
      <c r="A18" s="6"/>
      <c r="B18" s="43"/>
      <c r="C18" s="34" t="s">
        <v>18</v>
      </c>
      <c r="D18" s="49"/>
      <c r="E18" s="30"/>
      <c r="F18" s="29"/>
      <c r="G18" s="5"/>
      <c r="H18" s="5"/>
      <c r="I18" s="5"/>
      <c r="J18" s="5"/>
      <c r="K18" s="5"/>
      <c r="L18" s="1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</row>
    <row r="19" spans="1:145" ht="15.75" customHeight="1">
      <c r="A19" s="6"/>
      <c r="B19" s="43"/>
      <c r="C19" s="34" t="s">
        <v>19</v>
      </c>
      <c r="D19" s="49"/>
      <c r="E19" s="30"/>
      <c r="F19" s="29"/>
      <c r="G19" s="5"/>
      <c r="H19" s="5"/>
      <c r="I19" s="5"/>
      <c r="J19" s="5"/>
      <c r="K19" s="5"/>
      <c r="L19" s="1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</row>
    <row r="20" spans="1:145" ht="15.75" customHeight="1">
      <c r="A20" s="6"/>
      <c r="B20" s="47"/>
      <c r="C20" s="50" t="s">
        <v>6</v>
      </c>
      <c r="D20" s="57">
        <f>SUM(D17:D19)</f>
        <v>0</v>
      </c>
      <c r="E20" s="35"/>
      <c r="F20" s="33"/>
      <c r="G20" s="5"/>
      <c r="H20" s="5"/>
      <c r="I20" s="5"/>
      <c r="J20" s="5"/>
      <c r="K20" s="5"/>
      <c r="L20" s="1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</row>
    <row r="21" spans="1:145" ht="15.75" customHeight="1">
      <c r="A21" s="6"/>
      <c r="B21" s="47"/>
      <c r="C21" s="50"/>
      <c r="D21" s="52"/>
      <c r="E21" s="39"/>
      <c r="F21" s="38"/>
      <c r="G21" s="5"/>
      <c r="H21" s="5"/>
      <c r="I21" s="5"/>
      <c r="J21" s="5"/>
      <c r="K21" s="5"/>
      <c r="L21" s="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</row>
    <row r="22" spans="1:145" ht="15.75" customHeight="1">
      <c r="A22" s="6"/>
      <c r="B22" s="58" t="s">
        <v>13</v>
      </c>
      <c r="C22" s="59"/>
      <c r="D22" s="60"/>
      <c r="E22" s="39"/>
      <c r="F22" s="38"/>
      <c r="G22" s="5"/>
      <c r="H22" s="5"/>
      <c r="I22" s="5"/>
      <c r="J22" s="5"/>
      <c r="K22" s="5"/>
      <c r="L22" s="1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</row>
    <row r="23" spans="1:145" ht="15.75" customHeight="1" thickBot="1">
      <c r="A23" s="6"/>
      <c r="B23" s="58"/>
      <c r="C23" s="61" t="s">
        <v>14</v>
      </c>
      <c r="D23" s="62">
        <f>IF(D15="","",((D15*((D8+D4))))/D11)</f>
      </c>
      <c r="E23" s="39"/>
      <c r="F23" s="38"/>
      <c r="G23" s="5"/>
      <c r="H23" s="5"/>
      <c r="I23" s="5"/>
      <c r="J23" s="5"/>
      <c r="K23" s="5"/>
      <c r="L23" s="1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</row>
    <row r="24" spans="1:145" ht="15.75" customHeight="1" thickBot="1">
      <c r="A24" s="6"/>
      <c r="B24" s="58"/>
      <c r="C24" s="61" t="s">
        <v>15</v>
      </c>
      <c r="D24" s="63">
        <f>IF(D23="","",CONCATENATE(TRUNC(D23,0),":",TEXT(((((D23-TRUNC(D23,0))*60)/100)*100),"00")))</f>
      </c>
      <c r="E24" s="39"/>
      <c r="F24" s="38"/>
      <c r="G24" s="5"/>
      <c r="H24" s="5"/>
      <c r="I24" s="5"/>
      <c r="J24" s="5"/>
      <c r="K24" s="5"/>
      <c r="L24" s="1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</row>
    <row r="25" spans="1:145" ht="15.75" customHeight="1">
      <c r="A25" s="6"/>
      <c r="B25" s="47"/>
      <c r="C25" s="59"/>
      <c r="D25" s="52"/>
      <c r="E25" s="17"/>
      <c r="F25" s="5"/>
      <c r="G25" s="5"/>
      <c r="H25" s="5"/>
      <c r="I25" s="5"/>
      <c r="J25" s="5"/>
      <c r="K25" s="5"/>
      <c r="L25" s="1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</row>
    <row r="26" spans="1:145" ht="15.75" customHeight="1">
      <c r="A26" s="6"/>
      <c r="B26" s="58" t="s">
        <v>20</v>
      </c>
      <c r="C26" s="65" t="s">
        <v>21</v>
      </c>
      <c r="D26" s="52"/>
      <c r="E26" s="17"/>
      <c r="F26" s="5"/>
      <c r="G26" s="5"/>
      <c r="H26" s="5"/>
      <c r="I26" s="5"/>
      <c r="J26" s="5"/>
      <c r="K26" s="5"/>
      <c r="L26" s="1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</row>
    <row r="27" spans="1:145" ht="15.75" customHeight="1" thickBot="1">
      <c r="A27" s="66"/>
      <c r="B27" s="76" t="s">
        <v>3</v>
      </c>
      <c r="C27" s="76"/>
      <c r="D27" s="62">
        <f>IF(D3="","",D23/35*7)</f>
      </c>
      <c r="E27" s="17"/>
      <c r="F27" s="5"/>
      <c r="G27" s="5"/>
      <c r="H27" s="5"/>
      <c r="I27" s="5"/>
      <c r="J27" s="5"/>
      <c r="K27" s="5"/>
      <c r="L27" s="1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</row>
    <row r="28" spans="1:145" ht="15.75" customHeight="1" thickBot="1">
      <c r="A28" s="66"/>
      <c r="B28" s="4"/>
      <c r="C28" s="64" t="s">
        <v>15</v>
      </c>
      <c r="D28" s="63">
        <f>IF(D27="","",CONCATENATE(TRUNC(D27,0),":",TEXT(((((D27-TRUNC(D27,0))*60)/100)*100),"00")))</f>
      </c>
      <c r="E28" s="19"/>
      <c r="F28" s="2"/>
      <c r="G28" s="2"/>
      <c r="H28" s="2"/>
      <c r="I28" s="2"/>
      <c r="J28" s="2"/>
      <c r="K28" s="2"/>
      <c r="L28" s="1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</row>
    <row r="29" spans="1:145" ht="39" customHeight="1">
      <c r="A29" s="6"/>
      <c r="B29" s="80" t="s">
        <v>0</v>
      </c>
      <c r="C29" s="80"/>
      <c r="D29" s="80"/>
      <c r="E29" s="16"/>
      <c r="F29" s="11"/>
      <c r="G29" s="1"/>
      <c r="H29" s="1"/>
      <c r="I29" s="1"/>
      <c r="J29" s="1"/>
      <c r="K29" s="4"/>
      <c r="L29" s="1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</row>
    <row r="30" spans="1:145" ht="73.5" customHeight="1">
      <c r="A30" s="6"/>
      <c r="B30" s="81" t="s">
        <v>29</v>
      </c>
      <c r="C30" s="82"/>
      <c r="D30" s="83"/>
      <c r="E30" s="17"/>
      <c r="F30" s="5"/>
      <c r="G30" s="1"/>
      <c r="H30" s="1"/>
      <c r="I30" s="1"/>
      <c r="J30" s="1"/>
      <c r="K30" s="1"/>
      <c r="L30" s="1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</row>
    <row r="31" spans="1:145" ht="15" customHeight="1">
      <c r="A31" s="6"/>
      <c r="B31" s="5"/>
      <c r="C31" s="5"/>
      <c r="D31" s="5"/>
      <c r="E31" s="17"/>
      <c r="F31" s="5"/>
      <c r="G31" s="1"/>
      <c r="H31" s="1"/>
      <c r="I31" s="1"/>
      <c r="J31" s="1"/>
      <c r="K31" s="1"/>
      <c r="L31" s="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</row>
    <row r="32" spans="1:145" ht="58.5" customHeight="1">
      <c r="A32" s="6"/>
      <c r="B32" s="81" t="s">
        <v>30</v>
      </c>
      <c r="C32" s="82"/>
      <c r="D32" s="83"/>
      <c r="E32" s="17"/>
      <c r="F32" s="5"/>
      <c r="G32" s="1"/>
      <c r="H32" s="1"/>
      <c r="I32" s="1"/>
      <c r="J32" s="1"/>
      <c r="K32" s="1"/>
      <c r="L32" s="1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</row>
    <row r="33" spans="1:145" ht="48.75" customHeight="1">
      <c r="A33" s="6"/>
      <c r="B33" s="79" t="s">
        <v>11</v>
      </c>
      <c r="C33" s="79"/>
      <c r="D33" s="79"/>
      <c r="E33" s="16"/>
      <c r="F33" s="11"/>
      <c r="G33" s="5"/>
      <c r="H33" s="5"/>
      <c r="I33" s="5"/>
      <c r="J33" s="5"/>
      <c r="K33" s="5"/>
      <c r="L33" s="1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</row>
    <row r="34" spans="1:145" ht="19.5" customHeight="1">
      <c r="A34" s="6"/>
      <c r="B34" s="24"/>
      <c r="C34" s="26" t="s">
        <v>2</v>
      </c>
      <c r="D34" s="28"/>
      <c r="E34" s="8"/>
      <c r="F34" s="12"/>
      <c r="G34" s="5"/>
      <c r="H34" s="5"/>
      <c r="I34" s="5"/>
      <c r="J34" s="5"/>
      <c r="K34" s="5"/>
      <c r="L34" s="1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</row>
    <row r="35" spans="1:145" ht="19.5" customHeight="1">
      <c r="A35" s="6"/>
      <c r="B35" s="25"/>
      <c r="C35" s="27" t="s">
        <v>1</v>
      </c>
      <c r="D35" s="40">
        <f>IF(D34="","",D34*1600/35)</f>
      </c>
      <c r="E35" s="18"/>
      <c r="F35" s="13"/>
      <c r="G35" s="5"/>
      <c r="H35" s="5"/>
      <c r="I35" s="5"/>
      <c r="J35" s="5"/>
      <c r="K35" s="5"/>
      <c r="L35" s="1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</row>
    <row r="36" spans="1:145" ht="19.5" customHeight="1">
      <c r="A36" s="6"/>
      <c r="B36" s="72" t="s">
        <v>3</v>
      </c>
      <c r="C36" s="73"/>
      <c r="D36" s="41">
        <f>IF(D34="","",D34/35*7)</f>
      </c>
      <c r="E36" s="9"/>
      <c r="F36" s="7"/>
      <c r="G36" s="5"/>
      <c r="H36" s="5"/>
      <c r="I36" s="5"/>
      <c r="J36" s="5"/>
      <c r="K36" s="5"/>
      <c r="L36" s="1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</row>
    <row r="37" spans="1:145" ht="25.5" customHeight="1" thickBot="1">
      <c r="A37" s="20"/>
      <c r="B37" s="21"/>
      <c r="C37" s="10"/>
      <c r="D37" s="22"/>
      <c r="E37" s="23"/>
      <c r="F37" s="2"/>
      <c r="G37" s="2"/>
      <c r="H37" s="2"/>
      <c r="I37" s="2"/>
      <c r="J37" s="2"/>
      <c r="K37" s="2"/>
      <c r="L37" s="1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</row>
    <row r="38" spans="2:12" ht="409.5" customHeight="1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</sheetData>
  <sheetProtection sheet="1"/>
  <mergeCells count="8">
    <mergeCell ref="B36:C36"/>
    <mergeCell ref="B1:D1"/>
    <mergeCell ref="B27:C27"/>
    <mergeCell ref="B17:C17"/>
    <mergeCell ref="B33:D33"/>
    <mergeCell ref="B29:D29"/>
    <mergeCell ref="B30:D30"/>
    <mergeCell ref="B32:D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virginie</dc:creator>
  <cp:keywords/>
  <dc:description/>
  <cp:lastModifiedBy>Virginie</cp:lastModifiedBy>
  <cp:lastPrinted>2017-06-15T07:25:59Z</cp:lastPrinted>
  <dcterms:created xsi:type="dcterms:W3CDTF">2013-07-12T09:11:50Z</dcterms:created>
  <dcterms:modified xsi:type="dcterms:W3CDTF">2021-01-28T08:57:53Z</dcterms:modified>
  <cp:category/>
  <cp:version/>
  <cp:contentType/>
  <cp:contentStatus/>
</cp:coreProperties>
</file>