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452"/>
  </bookViews>
  <sheets>
    <sheet name="IRC" sheetId="1" r:id="rId1"/>
  </sheets>
  <calcPr calcId="162913"/>
</workbook>
</file>

<file path=xl/calcChain.xml><?xml version="1.0" encoding="utf-8"?>
<calcChain xmlns="http://schemas.openxmlformats.org/spreadsheetml/2006/main">
  <c r="B16" i="1" l="1"/>
  <c r="F14" i="1" l="1"/>
  <c r="F13" i="1"/>
  <c r="F12" i="1"/>
  <c r="F11" i="1"/>
  <c r="B9" i="1" l="1"/>
  <c r="A18" i="1" s="1"/>
</calcChain>
</file>

<file path=xl/sharedStrings.xml><?xml version="1.0" encoding="utf-8"?>
<sst xmlns="http://schemas.openxmlformats.org/spreadsheetml/2006/main" count="18" uniqueCount="18">
  <si>
    <t>Montant minimum :</t>
  </si>
  <si>
    <t>Détails :</t>
  </si>
  <si>
    <t xml:space="preserve">Jusqu'à 10 ans </t>
  </si>
  <si>
    <t>De 11 à 15 ans</t>
  </si>
  <si>
    <t>De 16 à 20 ans</t>
  </si>
  <si>
    <t>De 21 à 24 ans</t>
  </si>
  <si>
    <t>Montant maximum :</t>
  </si>
  <si>
    <r>
      <rPr>
        <i/>
        <vertAlign val="superscript"/>
        <sz val="11"/>
        <color rgb="FF414856"/>
        <rFont val="Calibri"/>
        <family val="2"/>
        <scheme val="minor"/>
      </rPr>
      <t>1</t>
    </r>
    <r>
      <rPr>
        <i/>
        <sz val="11"/>
        <color rgb="FF414856"/>
        <rFont val="Calibri"/>
        <family val="2"/>
        <scheme val="minor"/>
      </rPr>
      <t>/</t>
    </r>
    <r>
      <rPr>
        <i/>
        <vertAlign val="subscript"/>
        <sz val="11"/>
        <color rgb="FF414856"/>
        <rFont val="Calibri"/>
        <family val="2"/>
        <scheme val="minor"/>
      </rPr>
      <t>4</t>
    </r>
    <r>
      <rPr>
        <i/>
        <sz val="11"/>
        <color rgb="FF414856"/>
        <rFont val="Calibri"/>
        <family val="2"/>
        <scheme val="minor"/>
      </rPr>
      <t xml:space="preserve"> de mois de rémunération brute par année d'ancienneté</t>
    </r>
  </si>
  <si>
    <r>
      <rPr>
        <i/>
        <vertAlign val="superscript"/>
        <sz val="11"/>
        <color rgb="FF414856"/>
        <rFont val="Calibri"/>
        <family val="2"/>
        <scheme val="minor"/>
      </rPr>
      <t>2</t>
    </r>
    <r>
      <rPr>
        <i/>
        <sz val="11"/>
        <color rgb="FF414856"/>
        <rFont val="Calibri"/>
        <family val="2"/>
        <scheme val="minor"/>
      </rPr>
      <t>/</t>
    </r>
    <r>
      <rPr>
        <i/>
        <vertAlign val="subscript"/>
        <sz val="11"/>
        <color rgb="FF414856"/>
        <rFont val="Calibri"/>
        <family val="2"/>
        <scheme val="minor"/>
      </rPr>
      <t>5</t>
    </r>
    <r>
      <rPr>
        <i/>
        <sz val="11"/>
        <color rgb="FF414856"/>
        <rFont val="Calibri"/>
        <family val="2"/>
        <scheme val="minor"/>
      </rPr>
      <t> de mois de rémunération brute par année d'ancienneté</t>
    </r>
  </si>
  <si>
    <r>
      <rPr>
        <i/>
        <vertAlign val="superscript"/>
        <sz val="11"/>
        <color rgb="FF414856"/>
        <rFont val="Calibri"/>
        <family val="2"/>
        <scheme val="minor"/>
      </rPr>
      <t>1</t>
    </r>
    <r>
      <rPr>
        <i/>
        <sz val="11"/>
        <color rgb="FF414856"/>
        <rFont val="Calibri"/>
        <family val="2"/>
        <scheme val="minor"/>
      </rPr>
      <t>/</t>
    </r>
    <r>
      <rPr>
        <i/>
        <vertAlign val="subscript"/>
        <sz val="11"/>
        <color rgb="FF414856"/>
        <rFont val="Calibri"/>
        <family val="2"/>
        <scheme val="minor"/>
      </rPr>
      <t>2</t>
    </r>
    <r>
      <rPr>
        <i/>
        <sz val="11"/>
        <color rgb="FF414856"/>
        <rFont val="Calibri"/>
        <family val="2"/>
        <scheme val="minor"/>
      </rPr>
      <t> de mois de rémunération brute par année d'ancienneté</t>
    </r>
  </si>
  <si>
    <r>
      <rPr>
        <i/>
        <vertAlign val="superscript"/>
        <sz val="11"/>
        <color rgb="FF414856"/>
        <rFont val="Calibri"/>
        <family val="2"/>
        <scheme val="minor"/>
      </rPr>
      <t>3</t>
    </r>
    <r>
      <rPr>
        <i/>
        <sz val="11"/>
        <color rgb="FF414856"/>
        <rFont val="Calibri"/>
        <family val="2"/>
        <scheme val="minor"/>
      </rPr>
      <t>/</t>
    </r>
    <r>
      <rPr>
        <i/>
        <vertAlign val="subscript"/>
        <sz val="11"/>
        <color rgb="FF414856"/>
        <rFont val="Calibri"/>
        <family val="2"/>
        <scheme val="minor"/>
      </rPr>
      <t>5</t>
    </r>
    <r>
      <rPr>
        <i/>
        <sz val="11"/>
        <color rgb="FF414856"/>
        <rFont val="Calibri"/>
        <family val="2"/>
        <scheme val="minor"/>
      </rPr>
      <t> de mois de rémunération brute par année d'ancienneté</t>
    </r>
  </si>
  <si>
    <t>Indemnité de rupture conventionnelle</t>
  </si>
  <si>
    <t>ans</t>
  </si>
  <si>
    <r>
      <rPr>
        <u/>
        <sz val="11"/>
        <color theme="1"/>
        <rFont val="Calibri"/>
        <family val="2"/>
        <scheme val="minor"/>
      </rPr>
      <t>Calcul du montant estimatif de l'indemnité</t>
    </r>
    <r>
      <rPr>
        <sz val="11"/>
        <color theme="1"/>
        <rFont val="Calibri"/>
        <family val="2"/>
        <scheme val="minor"/>
      </rPr>
      <t xml:space="preserve"> :</t>
    </r>
  </si>
  <si>
    <t>(24 ans maximum)</t>
  </si>
  <si>
    <t>Rémunération brute annuelle perçue par l’agent au cours de l’année civile précédant celle de la date d’effet de la rupture conventionnelle :</t>
  </si>
  <si>
    <t>Ancienneté de l'agent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</si>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</sst>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_€_-;\-* #,##0.00\ _€_-;_-* &quot;-&quot;??\ _€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i/>
      <sz val="11"/>
      <color rgb="FF414856"/>
      <name val="Calibri"/>
      <family val="2"/>
      <scheme val="minor"/>
    </font>
    <font>
      <i/>
      <vertAlign val="superscript"/>
      <sz val="11"/>
      <color rgb="FF414856"/>
      <name val="Calibri"/>
      <family val="2"/>
      <scheme val="minor"/>
    </font>
    <font>
      <i/>
      <vertAlign val="subscript"/>
      <sz val="11"/>
      <color rgb="FF414856"/>
      <name val="Calibri"/>
      <family val="2"/>
      <scheme val="minor"/>
    </font>
    <font>
      <b/>
      <sz val="15"/>
      <color theme="1"/>
      <name val="Calibri"/>
      <family val="2"/>
      <scheme val="minor"/>
    </font>
    <font>
      <u/>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9"/>
      </left>
      <right style="medium">
        <color theme="9"/>
      </right>
      <top style="medium">
        <color theme="9"/>
      </top>
      <bottom style="medium">
        <color theme="9"/>
      </bottom>
      <diagonal/>
    </border>
    <border>
      <left style="medium">
        <color theme="4" tint="0.39997558519241921"/>
      </left>
      <right/>
      <top style="medium">
        <color theme="4" tint="0.39997558519241921"/>
      </top>
      <bottom style="medium">
        <color theme="4" tint="0.39997558519241921"/>
      </bottom>
      <diagonal/>
    </border>
    <border>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theme="9"/>
      </right>
      <top/>
      <bottom/>
      <diagonal/>
    </border>
    <border>
      <left style="thick">
        <color theme="6" tint="-0.499984740745262"/>
      </left>
      <right style="thick">
        <color theme="6" tint="-0.499984740745262"/>
      </right>
      <top style="thick">
        <color theme="6" tint="-0.499984740745262"/>
      </top>
      <bottom style="thick">
        <color theme="6" tint="-0.499984740745262"/>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26">
    <xf numFmtId="0" fontId="0" fillId="0" borderId="0" xfId="0"/>
    <xf numFmtId="0" fontId="0" fillId="2" borderId="0" xfId="0" applyFill="1"/>
    <xf numFmtId="44" fontId="0" fillId="2" borderId="0" xfId="2" applyFont="1" applyFill="1"/>
    <xf numFmtId="0" fontId="0" fillId="2" borderId="0" xfId="0" applyFont="1" applyFill="1"/>
    <xf numFmtId="0" fontId="4" fillId="2" borderId="0" xfId="0" applyFont="1" applyFill="1"/>
    <xf numFmtId="0" fontId="4" fillId="2" borderId="2" xfId="0" applyFont="1" applyFill="1" applyBorder="1"/>
    <xf numFmtId="44" fontId="4" fillId="2" borderId="1" xfId="2" applyFont="1" applyFill="1" applyBorder="1"/>
    <xf numFmtId="44" fontId="3" fillId="2" borderId="0" xfId="0" applyNumberFormat="1" applyFont="1" applyFill="1"/>
    <xf numFmtId="44" fontId="2" fillId="2" borderId="0" xfId="0" applyNumberFormat="1" applyFont="1" applyFill="1" applyBorder="1"/>
    <xf numFmtId="0" fontId="0" fillId="2" borderId="0" xfId="0" applyFill="1" applyBorder="1"/>
    <xf numFmtId="44" fontId="2" fillId="3" borderId="5" xfId="0" applyNumberFormat="1" applyFont="1" applyFill="1" applyBorder="1" applyAlignment="1" applyProtection="1">
      <alignment vertical="center"/>
      <protection locked="0"/>
    </xf>
    <xf numFmtId="44" fontId="2" fillId="2" borderId="9" xfId="0" applyNumberFormat="1" applyFont="1" applyFill="1" applyBorder="1" applyAlignment="1">
      <alignment horizontal="center"/>
    </xf>
    <xf numFmtId="44" fontId="2" fillId="2" borderId="10" xfId="0" applyNumberFormat="1" applyFont="1" applyFill="1" applyBorder="1" applyAlignment="1">
      <alignment horizontal="center"/>
    </xf>
    <xf numFmtId="44" fontId="2" fillId="2" borderId="11" xfId="0" applyNumberFormat="1" applyFont="1" applyFill="1" applyBorder="1" applyAlignment="1">
      <alignment horizontal="center"/>
    </xf>
    <xf numFmtId="164" fontId="10" fillId="2" borderId="0" xfId="1" applyFont="1" applyFill="1" applyAlignment="1">
      <alignment horizontal="center"/>
    </xf>
    <xf numFmtId="0" fontId="8" fillId="2" borderId="0" xfId="0" applyFont="1" applyFill="1" applyAlignment="1">
      <alignment horizontal="center" vertical="top"/>
    </xf>
    <xf numFmtId="0" fontId="5" fillId="2" borderId="2" xfId="0" applyFont="1" applyFill="1" applyBorder="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xf>
    <xf numFmtId="44" fontId="2" fillId="5" borderId="6" xfId="0" applyNumberFormat="1" applyFont="1" applyFill="1" applyBorder="1" applyAlignment="1">
      <alignment horizontal="center"/>
    </xf>
    <xf numFmtId="44" fontId="2" fillId="5" borderId="7" xfId="0" applyNumberFormat="1" applyFont="1" applyFill="1" applyBorder="1" applyAlignment="1">
      <alignment horizontal="center"/>
    </xf>
    <xf numFmtId="44" fontId="2" fillId="5" borderId="8" xfId="0" applyNumberFormat="1" applyFont="1" applyFill="1" applyBorder="1" applyAlignment="1">
      <alignment horizontal="center"/>
    </xf>
    <xf numFmtId="0" fontId="0" fillId="2" borderId="0" xfId="0" applyFill="1" applyAlignment="1">
      <alignment horizontal="left" wrapText="1"/>
    </xf>
    <xf numFmtId="0" fontId="0" fillId="2" borderId="12" xfId="0" applyFill="1" applyBorder="1" applyAlignment="1">
      <alignment horizontal="left" wrapText="1"/>
    </xf>
    <xf numFmtId="44" fontId="2" fillId="0" borderId="0" xfId="0" applyNumberFormat="1" applyFont="1" applyFill="1" applyBorder="1"/>
    <xf numFmtId="0" fontId="2" fillId="4" borderId="13" xfId="1" applyNumberFormat="1" applyFont="1" applyFill="1" applyBorder="1" applyAlignment="1" applyProtection="1">
      <protection locked="0"/>
    </xf>
  </cellXfs>
  <cellStyles count="3">
    <cellStyle name="Milliers" xfId="1" builtinId="3"/>
    <cellStyle name="Monétaire" xfId="2" builtinId="4"/>
    <cellStyle name="Normal" xfId="0" builtinId="0"/>
  </cellStyles>
  <dxfs count="0"/>
  <tableStyles count="0" defaultTableStyle="TableStyleMedium2" defaultPivotStyle="PivotStyleMedium9"/>
  <colors>
    <mruColors>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352423</xdr:colOff>
      <xdr:row>0</xdr:row>
      <xdr:rowOff>180974</xdr:rowOff>
    </xdr:from>
    <xdr:to>
      <xdr:col>20</xdr:col>
      <xdr:colOff>428625</xdr:colOff>
      <xdr:row>12</xdr:row>
      <xdr:rowOff>180975</xdr:rowOff>
    </xdr:to>
    <xdr:sp macro="" textlink="">
      <xdr:nvSpPr>
        <xdr:cNvPr id="2" name="Rectangle à coins arrondis 1"/>
        <xdr:cNvSpPr/>
      </xdr:nvSpPr>
      <xdr:spPr>
        <a:xfrm>
          <a:off x="8315323" y="180974"/>
          <a:ext cx="6781802" cy="2952751"/>
        </a:xfrm>
        <a:prstGeom prst="roundRect">
          <a:avLst>
            <a:gd name="adj" fmla="val 0"/>
          </a:avLst>
        </a:prstGeom>
        <a:solidFill>
          <a:schemeClr val="accent6">
            <a:lumMod val="20000"/>
            <a:lumOff val="80000"/>
          </a:schemeClr>
        </a:solidFill>
        <a:ln w="19050">
          <a:prstDash val="solid"/>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72000" rIns="72000" rtlCol="0" anchor="ctr" anchorCtr="0"/>
        <a:lstStyle/>
        <a:p>
          <a:r>
            <a:rPr lang="fr-FR" sz="1100" b="0" i="1" u="none" baseline="0">
              <a:solidFill>
                <a:schemeClr val="dk1"/>
              </a:solidFill>
              <a:effectLst/>
              <a:latin typeface="+mn-lt"/>
              <a:ea typeface="+mn-ea"/>
              <a:cs typeface="+mn-cs"/>
            </a:rPr>
            <a:t>Il s'agit de </a:t>
          </a:r>
          <a:r>
            <a:rPr lang="fr-FR" sz="1100" b="0" i="1" baseline="0">
              <a:solidFill>
                <a:schemeClr val="dk1"/>
              </a:solidFill>
              <a:effectLst/>
              <a:latin typeface="+mn-lt"/>
              <a:ea typeface="+mn-ea"/>
              <a:cs typeface="+mn-cs"/>
            </a:rPr>
            <a:t>la rémunération brute annuelle perçue par l’agent au cours de l’année civile précédant celle de la date d’effet de la rupture conventionnelle. </a:t>
          </a:r>
        </a:p>
        <a:p>
          <a:endParaRPr lang="fr-FR" sz="1100" b="0" i="1" baseline="0">
            <a:solidFill>
              <a:schemeClr val="dk1"/>
            </a:solidFill>
            <a:effectLst/>
            <a:latin typeface="+mn-lt"/>
            <a:ea typeface="+mn-ea"/>
            <a:cs typeface="+mn-cs"/>
          </a:endParaRPr>
        </a:p>
        <a:p>
          <a:r>
            <a:rPr lang="fr-FR" sz="1100" b="0" i="1" baseline="0">
              <a:solidFill>
                <a:schemeClr val="dk1"/>
              </a:solidFill>
              <a:effectLst/>
              <a:latin typeface="+mn-lt"/>
              <a:ea typeface="+mn-ea"/>
              <a:cs typeface="+mn-cs"/>
            </a:rPr>
            <a:t>Sont exclues de cette rémunération : </a:t>
          </a:r>
          <a:endParaRPr lang="fr-FR" i="1">
            <a:effectLst/>
          </a:endParaRPr>
        </a:p>
        <a:p>
          <a:r>
            <a:rPr lang="fr-FR" sz="1100" b="0" i="1" baseline="0">
              <a:solidFill>
                <a:schemeClr val="dk1"/>
              </a:solidFill>
              <a:effectLst/>
              <a:latin typeface="+mn-lt"/>
              <a:ea typeface="+mn-ea"/>
              <a:cs typeface="+mn-cs"/>
            </a:rPr>
            <a:t>▪ Les primes et indemnités qui ont le caractère de remboursement de frais,</a:t>
          </a:r>
          <a:endParaRPr lang="fr-FR" i="1">
            <a:effectLst/>
          </a:endParaRPr>
        </a:p>
        <a:p>
          <a:r>
            <a:rPr lang="fr-FR" sz="1100" b="0" i="1" baseline="0">
              <a:solidFill>
                <a:schemeClr val="dk1"/>
              </a:solidFill>
              <a:effectLst/>
              <a:latin typeface="+mn-lt"/>
              <a:ea typeface="+mn-ea"/>
              <a:cs typeface="+mn-cs"/>
            </a:rPr>
            <a:t>▪ Les majorations et indexations relatives à une affection outre-mer, </a:t>
          </a:r>
          <a:endParaRPr lang="fr-FR" i="1">
            <a:effectLst/>
          </a:endParaRPr>
        </a:p>
        <a:p>
          <a:r>
            <a:rPr lang="fr-FR" sz="1100" b="0" i="1" baseline="0">
              <a:solidFill>
                <a:schemeClr val="dk1"/>
              </a:solidFill>
              <a:effectLst/>
              <a:latin typeface="+mn-lt"/>
              <a:ea typeface="+mn-ea"/>
              <a:cs typeface="+mn-cs"/>
            </a:rPr>
            <a:t>▪ L’indemnité de résidence à l’étranger,</a:t>
          </a:r>
          <a:endParaRPr lang="fr-FR" i="1">
            <a:effectLst/>
          </a:endParaRPr>
        </a:p>
        <a:p>
          <a:r>
            <a:rPr lang="fr-FR" sz="1100" b="0" i="1" baseline="0">
              <a:solidFill>
                <a:schemeClr val="dk1"/>
              </a:solidFill>
              <a:effectLst/>
              <a:latin typeface="+mn-lt"/>
              <a:ea typeface="+mn-ea"/>
              <a:cs typeface="+mn-cs"/>
            </a:rPr>
            <a:t>▪ Les primes et indemnités liées au changement de résidence, à la primo-affectation, à la mobilité géographique et aux restructurations,</a:t>
          </a:r>
          <a:endParaRPr lang="fr-FR" i="1">
            <a:effectLst/>
          </a:endParaRPr>
        </a:p>
        <a:p>
          <a:r>
            <a:rPr lang="fr-FR" sz="1100" b="0" i="1" baseline="0">
              <a:solidFill>
                <a:schemeClr val="dk1"/>
              </a:solidFill>
              <a:effectLst/>
              <a:latin typeface="+mn-lt"/>
              <a:ea typeface="+mn-ea"/>
              <a:cs typeface="+mn-cs"/>
            </a:rPr>
            <a:t>▪ Les indemnités d’enseignement ou de jury ainsi que les autres indemnités non directement liées à l’emploi. </a:t>
          </a:r>
        </a:p>
        <a:p>
          <a:endParaRPr lang="fr-FR" sz="1100" b="0" i="1" baseline="0">
            <a:solidFill>
              <a:schemeClr val="dk1"/>
            </a:solidFill>
            <a:effectLst/>
            <a:latin typeface="+mn-lt"/>
            <a:ea typeface="+mn-ea"/>
            <a:cs typeface="+mn-cs"/>
          </a:endParaRPr>
        </a:p>
        <a:p>
          <a:r>
            <a:rPr lang="fr-FR" sz="1100" b="0" i="1" baseline="0">
              <a:solidFill>
                <a:schemeClr val="dk1"/>
              </a:solidFill>
              <a:effectLst/>
              <a:latin typeface="+mn-lt"/>
              <a:ea typeface="+mn-ea"/>
              <a:cs typeface="+mn-cs"/>
            </a:rPr>
            <a:t>Pour les agents bénéficiant d’un logement pour nécessité absolue de service, le montant des primes et indemnités pris en compte pour la détermination de cette rémunération est celui qu’ils auraient perçu, s’ils n’avaient pas bénéficié d’un logement pour nécessité absolue de service. </a:t>
          </a:r>
        </a:p>
        <a:p>
          <a:pPr marL="0" marR="0" indent="0" defTabSz="914400" eaLnBrk="1" fontAlgn="auto" latinLnBrk="0" hangingPunct="1">
            <a:lnSpc>
              <a:spcPct val="100000"/>
            </a:lnSpc>
            <a:spcBef>
              <a:spcPts val="0"/>
            </a:spcBef>
            <a:spcAft>
              <a:spcPts val="0"/>
            </a:spcAft>
            <a:buClrTx/>
            <a:buSzTx/>
            <a:buFontTx/>
            <a:buNone/>
            <a:tabLst/>
            <a:defRPr/>
          </a:pPr>
          <a:endParaRPr lang="fr-FR" sz="1100" b="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0" i="1" baseline="0">
              <a:solidFill>
                <a:schemeClr val="dk1"/>
              </a:solidFill>
              <a:effectLst/>
              <a:latin typeface="+mn-lt"/>
              <a:ea typeface="+mn-ea"/>
              <a:cs typeface="+mn-cs"/>
            </a:rPr>
            <a:t>(Article 4 du décret n°2019-1596 du 31 décembre 2019)</a:t>
          </a:r>
          <a:endParaRPr lang="fr-FR" i="1">
            <a:effectLst/>
          </a:endParaRPr>
        </a:p>
      </xdr:txBody>
    </xdr:sp>
    <xdr:clientData fPrintsWithSheet="0"/>
  </xdr:twoCellAnchor>
  <xdr:twoCellAnchor>
    <xdr:from>
      <xdr:col>9</xdr:col>
      <xdr:colOff>361949</xdr:colOff>
      <xdr:row>13</xdr:row>
      <xdr:rowOff>114300</xdr:rowOff>
    </xdr:from>
    <xdr:to>
      <xdr:col>20</xdr:col>
      <xdr:colOff>447674</xdr:colOff>
      <xdr:row>17</xdr:row>
      <xdr:rowOff>438150</xdr:rowOff>
    </xdr:to>
    <xdr:sp macro="" textlink="">
      <xdr:nvSpPr>
        <xdr:cNvPr id="3" name="Rectangle 2"/>
        <xdr:cNvSpPr/>
      </xdr:nvSpPr>
      <xdr:spPr>
        <a:xfrm>
          <a:off x="8324849" y="3305175"/>
          <a:ext cx="6791325" cy="1152525"/>
        </a:xfrm>
        <a:prstGeom prst="rect">
          <a:avLst/>
        </a:prstGeom>
        <a:solidFill>
          <a:schemeClr val="accent3">
            <a:lumMod val="20000"/>
            <a:lumOff val="80000"/>
          </a:schemeClr>
        </a:solidFill>
        <a:ln w="19050">
          <a:solidFill>
            <a:schemeClr val="accent3"/>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l"/>
          <a:r>
            <a:rPr lang="fr-FR" sz="1100" b="0" i="1">
              <a:solidFill>
                <a:schemeClr val="tx1"/>
              </a:solidFill>
              <a:effectLst/>
              <a:latin typeface="+mn-lt"/>
              <a:ea typeface="+mn-ea"/>
              <a:cs typeface="+mn-cs"/>
            </a:rPr>
            <a:t>L'appréciation de l'ancienneté tient compte des durées de services effectifs accomplis dans la fonction publique de l'Etat, la fonction publique territoriale et dans la fonction publique hospitalière.</a:t>
          </a:r>
        </a:p>
        <a:p>
          <a:pPr marL="0" marR="0" indent="0" algn="l" defTabSz="914400" eaLnBrk="1" fontAlgn="auto" latinLnBrk="0" hangingPunct="1">
            <a:lnSpc>
              <a:spcPct val="100000"/>
            </a:lnSpc>
            <a:spcBef>
              <a:spcPts val="0"/>
            </a:spcBef>
            <a:spcAft>
              <a:spcPts val="0"/>
            </a:spcAft>
            <a:buClrTx/>
            <a:buSzTx/>
            <a:buFontTx/>
            <a:buNone/>
            <a:tabLst/>
            <a:defRPr/>
          </a:pPr>
          <a:r>
            <a:rPr lang="fr-FR" sz="1100" b="0" i="1" baseline="0">
              <a:solidFill>
                <a:schemeClr val="tx1"/>
              </a:solidFill>
              <a:effectLst/>
              <a:latin typeface="+mn-lt"/>
              <a:ea typeface="+mn-ea"/>
              <a:cs typeface="+mn-cs"/>
            </a:rPr>
            <a:t>(Article 4 du décret n°2019-1596 du 31 décembre 2019)</a:t>
          </a:r>
          <a:endParaRPr lang="fr-FR">
            <a:solidFill>
              <a:schemeClr val="tx1"/>
            </a:solidFill>
            <a:effectLst/>
          </a:endParaRPr>
        </a:p>
        <a:p>
          <a:pPr algn="l"/>
          <a:endParaRPr lang="fr-FR" sz="1100" b="0" i="1">
            <a:solidFill>
              <a:schemeClr val="tx1"/>
            </a:solidFill>
            <a:effectLst/>
            <a:latin typeface="+mn-lt"/>
            <a:ea typeface="+mn-ea"/>
            <a:cs typeface="+mn-cs"/>
          </a:endParaRPr>
        </a:p>
        <a:p>
          <a:pPr algn="l"/>
          <a:r>
            <a:rPr lang="fr-FR" sz="1100" b="0" i="1" u="sng">
              <a:solidFill>
                <a:schemeClr val="tx1"/>
              </a:solidFill>
              <a:effectLst/>
              <a:latin typeface="+mn-lt"/>
              <a:ea typeface="+mn-ea"/>
              <a:cs typeface="+mn-cs"/>
            </a:rPr>
            <a:t>NB</a:t>
          </a:r>
          <a:r>
            <a:rPr lang="fr-FR" sz="1100" b="0" i="1">
              <a:solidFill>
                <a:schemeClr val="tx1"/>
              </a:solidFill>
              <a:effectLst/>
              <a:latin typeface="+mn-lt"/>
              <a:ea typeface="+mn-ea"/>
              <a:cs typeface="+mn-cs"/>
            </a:rPr>
            <a:t> : Pour les fonctionnaires, les services</a:t>
          </a:r>
          <a:r>
            <a:rPr lang="fr-FR" sz="1100" b="0" i="1" baseline="0">
              <a:solidFill>
                <a:schemeClr val="tx1"/>
              </a:solidFill>
              <a:effectLst/>
              <a:latin typeface="+mn-lt"/>
              <a:ea typeface="+mn-ea"/>
              <a:cs typeface="+mn-cs"/>
            </a:rPr>
            <a:t> réalisés en qualité de contractuels sont prises en compte.</a:t>
          </a:r>
          <a:endParaRPr lang="fr-FR" sz="1100" i="1">
            <a:solidFill>
              <a:schemeClr val="tx1"/>
            </a:solidFill>
          </a:endParaRPr>
        </a:p>
      </xdr:txBody>
    </xdr:sp>
    <xdr:clientData fPrintsWithSheet="0"/>
  </xdr:twoCellAnchor>
  <xdr:twoCellAnchor>
    <xdr:from>
      <xdr:col>4</xdr:col>
      <xdr:colOff>1266824</xdr:colOff>
      <xdr:row>3</xdr:row>
      <xdr:rowOff>171450</xdr:rowOff>
    </xdr:from>
    <xdr:to>
      <xdr:col>6</xdr:col>
      <xdr:colOff>447675</xdr:colOff>
      <xdr:row>5</xdr:row>
      <xdr:rowOff>104775</xdr:rowOff>
    </xdr:to>
    <xdr:sp macro="" textlink="">
      <xdr:nvSpPr>
        <xdr:cNvPr id="4" name="ZoneTexte 3"/>
        <xdr:cNvSpPr txBox="1"/>
      </xdr:nvSpPr>
      <xdr:spPr>
        <a:xfrm>
          <a:off x="3486149" y="1000125"/>
          <a:ext cx="2619376" cy="323850"/>
        </a:xfrm>
        <a:prstGeom prst="rect">
          <a:avLst/>
        </a:prstGeom>
        <a:solidFill>
          <a:schemeClr val="lt1"/>
        </a:solidFill>
        <a:ln w="9525" cmpd="sng">
          <a:solidFill>
            <a:srgbClr val="BCBCBC"/>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fr-FR" sz="1100" i="1">
              <a:solidFill>
                <a:schemeClr val="bg1">
                  <a:lumMod val="50000"/>
                </a:schemeClr>
              </a:solidFill>
            </a:rPr>
            <a:t>Saisissez</a:t>
          </a:r>
          <a:r>
            <a:rPr lang="fr-FR" sz="1100" i="1" baseline="0">
              <a:solidFill>
                <a:schemeClr val="bg1">
                  <a:lumMod val="50000"/>
                </a:schemeClr>
              </a:solidFill>
            </a:rPr>
            <a:t> </a:t>
          </a:r>
          <a:r>
            <a:rPr lang="fr-FR" sz="1100" i="1">
              <a:solidFill>
                <a:schemeClr val="bg1">
                  <a:lumMod val="50000"/>
                </a:schemeClr>
              </a:solidFill>
            </a:rPr>
            <a:t>vos données dans ces 2 cadres.</a:t>
          </a:r>
        </a:p>
      </xdr:txBody>
    </xdr:sp>
    <xdr:clientData fPrintsWithSheet="0"/>
  </xdr:twoCellAnchor>
  <xdr:twoCellAnchor>
    <xdr:from>
      <xdr:col>1</xdr:col>
      <xdr:colOff>148936</xdr:colOff>
      <xdr:row>4</xdr:row>
      <xdr:rowOff>25576</xdr:rowOff>
    </xdr:from>
    <xdr:to>
      <xdr:col>1</xdr:col>
      <xdr:colOff>157975</xdr:colOff>
      <xdr:row>5</xdr:row>
      <xdr:rowOff>37171</xdr:rowOff>
    </xdr:to>
    <xdr:cxnSp macro="">
      <xdr:nvCxnSpPr>
        <xdr:cNvPr id="6" name="Connecteur droit avec flèche 5"/>
        <xdr:cNvCxnSpPr/>
      </xdr:nvCxnSpPr>
      <xdr:spPr>
        <a:xfrm flipH="1" flipV="1">
          <a:off x="1610985" y="1558869"/>
          <a:ext cx="9039" cy="194351"/>
        </a:xfrm>
        <a:prstGeom prst="straightConnector1">
          <a:avLst/>
        </a:prstGeom>
        <a:ln w="9525">
          <a:solidFill>
            <a:srgbClr val="BCBCBC"/>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5</xdr:col>
      <xdr:colOff>742950</xdr:colOff>
      <xdr:row>2</xdr:row>
      <xdr:rowOff>57150</xdr:rowOff>
    </xdr:from>
    <xdr:to>
      <xdr:col>6</xdr:col>
      <xdr:colOff>276225</xdr:colOff>
      <xdr:row>3</xdr:row>
      <xdr:rowOff>152401</xdr:rowOff>
    </xdr:to>
    <xdr:cxnSp macro="">
      <xdr:nvCxnSpPr>
        <xdr:cNvPr id="7" name="Connecteur droit avec flèche 6"/>
        <xdr:cNvCxnSpPr/>
      </xdr:nvCxnSpPr>
      <xdr:spPr>
        <a:xfrm flipV="1">
          <a:off x="5629275" y="685800"/>
          <a:ext cx="304800" cy="295276"/>
        </a:xfrm>
        <a:prstGeom prst="straightConnector1">
          <a:avLst/>
        </a:prstGeom>
        <a:ln w="6350">
          <a:solidFill>
            <a:schemeClr val="bg1">
              <a:lumMod val="65000"/>
            </a:schemeClr>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371474</xdr:colOff>
      <xdr:row>18</xdr:row>
      <xdr:rowOff>76200</xdr:rowOff>
    </xdr:from>
    <xdr:to>
      <xdr:col>20</xdr:col>
      <xdr:colOff>447675</xdr:colOff>
      <xdr:row>24</xdr:row>
      <xdr:rowOff>76200</xdr:rowOff>
    </xdr:to>
    <xdr:sp macro="" textlink="">
      <xdr:nvSpPr>
        <xdr:cNvPr id="10" name="Rectangle 9"/>
        <xdr:cNvSpPr/>
      </xdr:nvSpPr>
      <xdr:spPr>
        <a:xfrm>
          <a:off x="8334374" y="4610100"/>
          <a:ext cx="6781801" cy="1143000"/>
        </a:xfrm>
        <a:prstGeom prst="rect">
          <a:avLst/>
        </a:prstGeom>
        <a:solidFill>
          <a:schemeClr val="accent1">
            <a:lumMod val="20000"/>
            <a:lumOff val="80000"/>
          </a:schemeClr>
        </a:solidFill>
        <a:ln w="19050">
          <a:solidFill>
            <a:schemeClr val="accent1">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r>
            <a:rPr lang="fr-FR" sz="1100" b="0" i="1" u="none" strike="noStrike">
              <a:solidFill>
                <a:schemeClr val="dk1"/>
              </a:solidFill>
              <a:effectLst/>
              <a:latin typeface="+mn-lt"/>
              <a:ea typeface="+mn-ea"/>
              <a:cs typeface="+mn-cs"/>
            </a:rPr>
            <a:t>Le montant de l'indemnité ne peut pas être inférieur à :</a:t>
          </a:r>
        </a:p>
        <a:p>
          <a:r>
            <a:rPr lang="fr-FR" sz="1100" b="0" i="1" u="none" strike="noStrike">
              <a:solidFill>
                <a:schemeClr val="dk1"/>
              </a:solidFill>
              <a:effectLst/>
              <a:latin typeface="+mn-lt"/>
              <a:ea typeface="+mn-ea"/>
              <a:cs typeface="+mn-cs"/>
            </a:rPr>
            <a:t>- 1/4 de mois de rémunération brute par année d'ancienneté pour les années jusqu'à 10 ans,</a:t>
          </a:r>
          <a:br>
            <a:rPr lang="fr-FR" sz="1100" b="0" i="1" u="none" strike="noStrike">
              <a:solidFill>
                <a:schemeClr val="dk1"/>
              </a:solidFill>
              <a:effectLst/>
              <a:latin typeface="+mn-lt"/>
              <a:ea typeface="+mn-ea"/>
              <a:cs typeface="+mn-cs"/>
            </a:rPr>
          </a:br>
          <a:r>
            <a:rPr lang="fr-FR" sz="1100" b="0" i="1" u="none" strike="noStrike">
              <a:solidFill>
                <a:schemeClr val="dk1"/>
              </a:solidFill>
              <a:effectLst/>
              <a:latin typeface="+mn-lt"/>
              <a:ea typeface="+mn-ea"/>
              <a:cs typeface="+mn-cs"/>
            </a:rPr>
            <a:t>- 2/5</a:t>
          </a:r>
          <a:r>
            <a:rPr lang="fr-FR" sz="1100" b="0" i="1" u="none" strike="noStrike" baseline="30000">
              <a:solidFill>
                <a:schemeClr val="dk1"/>
              </a:solidFill>
              <a:effectLst/>
              <a:latin typeface="+mn-lt"/>
              <a:ea typeface="+mn-ea"/>
              <a:cs typeface="+mn-cs"/>
            </a:rPr>
            <a:t>ème</a:t>
          </a:r>
          <a:r>
            <a:rPr lang="fr-FR" sz="1100" b="0" i="1" u="none" strike="noStrike">
              <a:solidFill>
                <a:schemeClr val="dk1"/>
              </a:solidFill>
              <a:effectLst/>
              <a:latin typeface="+mn-lt"/>
              <a:ea typeface="+mn-ea"/>
              <a:cs typeface="+mn-cs"/>
            </a:rPr>
            <a:t> de mois de rémunération brute par année d'ancienneté pour les années à partir de 10 ans et jusqu'à 15 ans,</a:t>
          </a:r>
          <a:br>
            <a:rPr lang="fr-FR" sz="1100" b="0" i="1" u="none" strike="noStrike">
              <a:solidFill>
                <a:schemeClr val="dk1"/>
              </a:solidFill>
              <a:effectLst/>
              <a:latin typeface="+mn-lt"/>
              <a:ea typeface="+mn-ea"/>
              <a:cs typeface="+mn-cs"/>
            </a:rPr>
          </a:br>
          <a:r>
            <a:rPr lang="fr-FR" sz="1100" b="0" i="1" u="none" strike="noStrike">
              <a:solidFill>
                <a:schemeClr val="dk1"/>
              </a:solidFill>
              <a:effectLst/>
              <a:latin typeface="+mn-lt"/>
              <a:ea typeface="+mn-ea"/>
              <a:cs typeface="+mn-cs"/>
            </a:rPr>
            <a:t>- 1/2 mois de rémunération brute par année d'ancienneté à partir de 15 ans et jusqu'à 20 ans,</a:t>
          </a:r>
          <a:br>
            <a:rPr lang="fr-FR" sz="1100" b="0" i="1" u="none" strike="noStrike">
              <a:solidFill>
                <a:schemeClr val="dk1"/>
              </a:solidFill>
              <a:effectLst/>
              <a:latin typeface="+mn-lt"/>
              <a:ea typeface="+mn-ea"/>
              <a:cs typeface="+mn-cs"/>
            </a:rPr>
          </a:br>
          <a:r>
            <a:rPr lang="fr-FR" sz="1100" b="0" i="1" u="none" strike="noStrike">
              <a:solidFill>
                <a:schemeClr val="dk1"/>
              </a:solidFill>
              <a:effectLst/>
              <a:latin typeface="+mn-lt"/>
              <a:ea typeface="+mn-ea"/>
              <a:cs typeface="+mn-cs"/>
            </a:rPr>
            <a:t>- 3/5</a:t>
          </a:r>
          <a:r>
            <a:rPr lang="fr-FR" sz="1100" b="0" i="1" u="none" strike="noStrike" baseline="30000">
              <a:solidFill>
                <a:schemeClr val="dk1"/>
              </a:solidFill>
              <a:effectLst/>
              <a:latin typeface="+mn-lt"/>
              <a:ea typeface="+mn-ea"/>
              <a:cs typeface="+mn-cs"/>
            </a:rPr>
            <a:t>ème</a:t>
          </a:r>
          <a:r>
            <a:rPr lang="fr-FR" sz="1100" b="0" i="1" u="none" strike="noStrike">
              <a:solidFill>
                <a:schemeClr val="dk1"/>
              </a:solidFill>
              <a:effectLst/>
              <a:latin typeface="+mn-lt"/>
              <a:ea typeface="+mn-ea"/>
              <a:cs typeface="+mn-cs"/>
            </a:rPr>
            <a:t> de mois de rémunération brute par année d'ancienneté à partir de 20 ans et jusqu'à 24 ans.</a:t>
          </a:r>
        </a:p>
        <a:p>
          <a:pPr marL="0" marR="0" indent="0" algn="l" defTabSz="914400" eaLnBrk="1" fontAlgn="auto" latinLnBrk="0" hangingPunct="1">
            <a:lnSpc>
              <a:spcPct val="100000"/>
            </a:lnSpc>
            <a:spcBef>
              <a:spcPts val="0"/>
            </a:spcBef>
            <a:spcAft>
              <a:spcPts val="0"/>
            </a:spcAft>
            <a:buClrTx/>
            <a:buSzTx/>
            <a:buFontTx/>
            <a:buNone/>
            <a:tabLst/>
            <a:defRPr/>
          </a:pPr>
          <a:r>
            <a:rPr lang="fr-FR" sz="1100" b="0" i="1" baseline="0">
              <a:solidFill>
                <a:schemeClr val="tx1"/>
              </a:solidFill>
              <a:effectLst/>
              <a:latin typeface="+mn-lt"/>
              <a:ea typeface="+mn-ea"/>
              <a:cs typeface="+mn-cs"/>
            </a:rPr>
            <a:t>(Article 2 du décret n°2019-1596 du 31 décembre 2019)</a:t>
          </a:r>
          <a:endParaRPr lang="fr-FR">
            <a:solidFill>
              <a:schemeClr val="tx1"/>
            </a:solidFill>
            <a:effectLst/>
          </a:endParaRPr>
        </a:p>
      </xdr:txBody>
    </xdr:sp>
    <xdr:clientData fPrintsWithSheet="0"/>
  </xdr:twoCellAnchor>
  <xdr:twoCellAnchor>
    <xdr:from>
      <xdr:col>9</xdr:col>
      <xdr:colOff>380999</xdr:colOff>
      <xdr:row>25</xdr:row>
      <xdr:rowOff>66676</xdr:rowOff>
    </xdr:from>
    <xdr:to>
      <xdr:col>20</xdr:col>
      <xdr:colOff>428624</xdr:colOff>
      <xdr:row>29</xdr:row>
      <xdr:rowOff>85726</xdr:rowOff>
    </xdr:to>
    <xdr:sp macro="" textlink="">
      <xdr:nvSpPr>
        <xdr:cNvPr id="11" name="Rectangle 10"/>
        <xdr:cNvSpPr/>
      </xdr:nvSpPr>
      <xdr:spPr>
        <a:xfrm>
          <a:off x="8343899" y="5934076"/>
          <a:ext cx="6753225" cy="781050"/>
        </a:xfrm>
        <a:prstGeom prst="rect">
          <a:avLst/>
        </a:prstGeom>
        <a:solidFill>
          <a:schemeClr val="bg1"/>
        </a:solidFill>
        <a:ln w="19050">
          <a:solidFill>
            <a:srgbClr val="C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l"/>
          <a:r>
            <a:rPr lang="fr-FR" sz="1100" b="0" i="1" baseline="0">
              <a:solidFill>
                <a:schemeClr val="tx1"/>
              </a:solidFill>
              <a:effectLst/>
              <a:latin typeface="+mn-lt"/>
              <a:ea typeface="+mn-ea"/>
              <a:cs typeface="+mn-cs"/>
            </a:rPr>
            <a:t>Le montant maximum de l'indemnité ne peut pas excéder une somme équivalente à 1/12</a:t>
          </a:r>
          <a:r>
            <a:rPr lang="fr-FR" sz="1100" b="0" i="1" baseline="30000">
              <a:solidFill>
                <a:schemeClr val="tx1"/>
              </a:solidFill>
              <a:effectLst/>
              <a:latin typeface="+mn-lt"/>
              <a:ea typeface="+mn-ea"/>
              <a:cs typeface="+mn-cs"/>
            </a:rPr>
            <a:t>ème</a:t>
          </a:r>
          <a:r>
            <a:rPr lang="fr-FR" sz="1100" b="0" i="1" baseline="0">
              <a:solidFill>
                <a:schemeClr val="tx1"/>
              </a:solidFill>
              <a:effectLst/>
              <a:latin typeface="+mn-lt"/>
              <a:ea typeface="+mn-ea"/>
              <a:cs typeface="+mn-cs"/>
            </a:rPr>
            <a:t> de la rémunération brute annuelle perçue par l'agent par année d'ancienneté, dans la limite de vingt-quatre ans d'ancienneté.</a:t>
          </a:r>
        </a:p>
        <a:p>
          <a:pPr algn="l"/>
          <a:r>
            <a:rPr lang="fr-FR" sz="1100" b="0" i="1" baseline="0">
              <a:solidFill>
                <a:schemeClr val="tx1"/>
              </a:solidFill>
              <a:effectLst/>
              <a:latin typeface="+mn-lt"/>
              <a:ea typeface="+mn-ea"/>
              <a:cs typeface="+mn-cs"/>
            </a:rPr>
            <a:t>(Article 3 du décret n°2019-1596 du 31 décembre 2019)</a:t>
          </a:r>
          <a:endParaRPr lang="fr-FR">
            <a:solidFill>
              <a:schemeClr val="tx1"/>
            </a:solidFill>
            <a:effectLst/>
          </a:endParaRPr>
        </a:p>
      </xdr:txBody>
    </xdr:sp>
    <xdr:clientData fPrintsWithSheet="0"/>
  </xdr:twoCellAnchor>
  <xdr:twoCellAnchor editAs="oneCell">
    <xdr:from>
      <xdr:col>0</xdr:col>
      <xdr:colOff>0</xdr:colOff>
      <xdr:row>0</xdr:row>
      <xdr:rowOff>0</xdr:rowOff>
    </xdr:from>
    <xdr:to>
      <xdr:col>0</xdr:col>
      <xdr:colOff>838200</xdr:colOff>
      <xdr:row>0</xdr:row>
      <xdr:rowOff>419100</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8200" cy="419100"/>
        </a:xfrm>
        <a:prstGeom prst="rect">
          <a:avLst/>
        </a:prstGeom>
      </xdr:spPr>
    </xdr:pic>
    <xdr:clientData/>
  </xdr:twoCellAnchor>
  <xdr:twoCellAnchor>
    <xdr:from>
      <xdr:col>1</xdr:col>
      <xdr:colOff>157975</xdr:colOff>
      <xdr:row>5</xdr:row>
      <xdr:rowOff>27392</xdr:rowOff>
    </xdr:from>
    <xdr:to>
      <xdr:col>4</xdr:col>
      <xdr:colOff>1269922</xdr:colOff>
      <xdr:row>5</xdr:row>
      <xdr:rowOff>40268</xdr:rowOff>
    </xdr:to>
    <xdr:cxnSp macro="">
      <xdr:nvCxnSpPr>
        <xdr:cNvPr id="18" name="Connecteur droit 17"/>
        <xdr:cNvCxnSpPr/>
      </xdr:nvCxnSpPr>
      <xdr:spPr>
        <a:xfrm flipV="1">
          <a:off x="1620024" y="1743441"/>
          <a:ext cx="2010239" cy="12876"/>
        </a:xfrm>
        <a:prstGeom prst="line">
          <a:avLst/>
        </a:prstGeom>
        <a:ln w="9525">
          <a:solidFill>
            <a:srgbClr val="BCBCBC"/>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8"/>
  <sheetViews>
    <sheetView tabSelected="1" zoomScale="136" zoomScaleNormal="136" workbookViewId="0">
      <selection activeCell="G7" sqref="G7"/>
    </sheetView>
  </sheetViews>
  <sheetFormatPr baseColWidth="10" defaultColWidth="9.109375" defaultRowHeight="14.4" x14ac:dyDescent="0.3"/>
  <cols>
    <col min="1" max="1" width="21.33203125" customWidth="1"/>
    <col min="2" max="2" width="3.6640625" customWidth="1"/>
    <col min="3" max="3" width="5.109375" customWidth="1"/>
    <col min="4" max="4" width="4.33203125" customWidth="1"/>
    <col min="5" max="5" width="40" customWidth="1"/>
    <col min="6" max="6" width="13.88671875" customWidth="1"/>
    <col min="7" max="7" width="12.88671875" customWidth="1"/>
  </cols>
  <sheetData>
    <row r="1" spans="1:27" ht="59.25" customHeight="1" thickBot="1" x14ac:dyDescent="0.35">
      <c r="A1" s="15" t="s">
        <v>11</v>
      </c>
      <c r="B1" s="15"/>
      <c r="C1" s="15"/>
      <c r="D1" s="15"/>
      <c r="E1" s="15"/>
      <c r="F1" s="15"/>
      <c r="G1" s="15"/>
      <c r="H1" s="1"/>
      <c r="I1" s="1"/>
      <c r="J1" s="1"/>
      <c r="K1" s="1"/>
      <c r="L1" s="1"/>
      <c r="M1" s="1"/>
      <c r="N1" s="1"/>
      <c r="O1" s="1"/>
      <c r="P1" s="1"/>
      <c r="Q1" s="1"/>
      <c r="R1" s="1"/>
      <c r="S1" s="1"/>
      <c r="T1" s="1"/>
      <c r="U1" s="1"/>
      <c r="V1" s="1"/>
      <c r="W1" s="1"/>
      <c r="X1" s="1"/>
      <c r="Y1" s="1"/>
      <c r="Z1" s="1"/>
      <c r="AA1" s="1"/>
    </row>
    <row r="2" spans="1:27" ht="32.25" customHeight="1" thickBot="1" x14ac:dyDescent="0.35">
      <c r="A2" s="22" t="s">
        <v>15</v>
      </c>
      <c r="B2" s="22"/>
      <c r="C2" s="22"/>
      <c r="D2" s="22"/>
      <c r="E2" s="22"/>
      <c r="F2" s="23"/>
      <c r="G2" s="10"/>
      <c r="H2" s="1"/>
      <c r="I2" s="1"/>
      <c r="J2" s="1"/>
      <c r="K2" s="1"/>
      <c r="L2" s="1"/>
      <c r="M2" s="1"/>
      <c r="N2" s="1"/>
      <c r="O2" s="1"/>
      <c r="P2" s="1"/>
      <c r="Q2" s="1"/>
      <c r="R2" s="1"/>
      <c r="S2" s="1"/>
      <c r="T2" s="1"/>
      <c r="U2" s="1"/>
      <c r="V2" s="1"/>
      <c r="W2" s="1"/>
      <c r="X2" s="1"/>
      <c r="Y2" s="1"/>
      <c r="Z2" s="1"/>
      <c r="AA2" s="1"/>
    </row>
    <row r="3" spans="1:27" ht="15" thickBot="1" x14ac:dyDescent="0.35">
      <c r="A3" s="1"/>
      <c r="B3" s="1"/>
      <c r="C3" s="9"/>
      <c r="D3" s="9"/>
      <c r="E3" s="1"/>
      <c r="F3" s="1"/>
      <c r="G3" s="9"/>
      <c r="H3" s="1"/>
      <c r="I3" s="1"/>
      <c r="J3" s="1"/>
      <c r="K3" s="1"/>
      <c r="L3" s="1"/>
      <c r="M3" s="1"/>
      <c r="N3" s="1"/>
      <c r="O3" s="1"/>
      <c r="P3" s="1"/>
      <c r="Q3" s="1"/>
      <c r="R3" s="1"/>
      <c r="S3" s="1"/>
      <c r="T3" s="1"/>
      <c r="U3" s="1"/>
      <c r="V3" s="1"/>
      <c r="W3" s="1"/>
      <c r="X3" s="1"/>
      <c r="Y3" s="1"/>
      <c r="Z3" s="1"/>
      <c r="AA3" s="1"/>
    </row>
    <row r="4" spans="1:27" ht="15.6" thickTop="1" thickBot="1" x14ac:dyDescent="0.35">
      <c r="A4" s="9" t="s">
        <v>16</v>
      </c>
      <c r="B4" s="25"/>
      <c r="C4" s="24" t="s">
        <v>12</v>
      </c>
      <c r="D4" s="8"/>
      <c r="F4" s="1"/>
      <c r="G4" s="1"/>
      <c r="H4" s="1"/>
      <c r="I4" s="1"/>
      <c r="J4" s="1"/>
      <c r="K4" s="1"/>
      <c r="L4" s="1"/>
      <c r="M4" s="1"/>
      <c r="N4" s="1"/>
      <c r="O4" s="1"/>
      <c r="P4" s="1"/>
      <c r="Q4" s="1"/>
      <c r="R4" s="1"/>
      <c r="S4" s="1"/>
      <c r="T4" s="1"/>
      <c r="U4" s="1"/>
      <c r="V4" s="1"/>
      <c r="W4" s="1"/>
      <c r="X4" s="1"/>
      <c r="Y4" s="1"/>
      <c r="Z4" s="1"/>
      <c r="AA4" s="1"/>
    </row>
    <row r="5" spans="1:27" ht="15" thickTop="1" x14ac:dyDescent="0.3">
      <c r="B5" s="9"/>
      <c r="C5" s="1"/>
      <c r="D5" s="1"/>
      <c r="E5" s="1"/>
      <c r="F5" s="1"/>
      <c r="G5" s="1"/>
      <c r="H5" s="1"/>
      <c r="I5" s="1"/>
      <c r="J5" s="1"/>
      <c r="K5" s="1"/>
      <c r="L5" s="1"/>
      <c r="M5" s="1"/>
      <c r="N5" s="1"/>
      <c r="O5" s="1"/>
      <c r="P5" s="1"/>
      <c r="Q5" s="1"/>
      <c r="R5" s="1"/>
      <c r="S5" s="1"/>
      <c r="T5" s="1"/>
      <c r="U5" s="1"/>
      <c r="V5" s="1"/>
      <c r="W5" s="1"/>
      <c r="X5" s="1"/>
      <c r="Y5" s="1"/>
      <c r="Z5" s="1"/>
      <c r="AA5" s="1"/>
    </row>
    <row r="6" spans="1:27" x14ac:dyDescent="0.3">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3">
      <c r="A7" s="1" t="s">
        <v>13</v>
      </c>
      <c r="B7" s="1"/>
      <c r="C7" s="1"/>
      <c r="D7" s="1"/>
      <c r="E7" s="1"/>
      <c r="F7" s="1"/>
      <c r="G7" s="1"/>
      <c r="H7" s="1"/>
      <c r="I7" s="1"/>
      <c r="J7" s="1"/>
      <c r="K7" s="1"/>
      <c r="L7" s="1"/>
      <c r="M7" s="1"/>
      <c r="N7" s="1"/>
      <c r="O7" s="1"/>
      <c r="P7" s="1"/>
      <c r="Q7" s="1"/>
      <c r="R7" s="1"/>
      <c r="S7" s="1"/>
      <c r="T7" s="1"/>
      <c r="U7" s="1"/>
      <c r="V7" s="1"/>
      <c r="W7" s="1"/>
      <c r="X7" s="1"/>
      <c r="Y7" s="1"/>
      <c r="Z7" s="1"/>
      <c r="AA7" s="1"/>
    </row>
    <row r="8" spans="1:27" ht="15" thickBot="1" x14ac:dyDescent="0.35">
      <c r="A8" s="3"/>
      <c r="B8" s="3"/>
      <c r="C8" s="3"/>
      <c r="D8" s="3"/>
      <c r="E8" s="3"/>
      <c r="F8" s="3"/>
      <c r="G8" s="3"/>
      <c r="H8" s="3"/>
      <c r="I8" s="3"/>
      <c r="J8" s="3"/>
      <c r="K8" s="3"/>
      <c r="L8" s="3"/>
      <c r="M8" s="1"/>
      <c r="N8" s="1"/>
      <c r="O8" s="1"/>
      <c r="P8" s="1"/>
      <c r="Q8" s="1"/>
      <c r="R8" s="1"/>
      <c r="S8" s="1"/>
      <c r="T8" s="1"/>
      <c r="U8" s="1"/>
      <c r="V8" s="1"/>
      <c r="W8" s="1"/>
      <c r="X8" s="1"/>
      <c r="Y8" s="1"/>
      <c r="Z8" s="1"/>
      <c r="AA8" s="1"/>
    </row>
    <row r="9" spans="1:27" ht="15" thickBot="1" x14ac:dyDescent="0.35">
      <c r="A9" s="3" t="s">
        <v>0</v>
      </c>
      <c r="B9" s="19">
        <f>ROUND(SUM(F11:F14),2)</f>
        <v>0</v>
      </c>
      <c r="C9" s="20"/>
      <c r="D9" s="21"/>
      <c r="E9" s="7" t="s">
        <v>17</v>
      </c>
      <c r="F9" s="3"/>
      <c r="G9" s="3"/>
      <c r="H9" s="3"/>
      <c r="I9" s="3"/>
      <c r="J9" s="3"/>
      <c r="K9" s="3"/>
      <c r="L9" s="3"/>
      <c r="M9" s="1"/>
      <c r="N9" s="1"/>
      <c r="O9" s="1"/>
      <c r="P9" s="1"/>
      <c r="Q9" s="1"/>
      <c r="R9" s="1"/>
      <c r="S9" s="1"/>
      <c r="T9" s="1"/>
      <c r="U9" s="1"/>
      <c r="V9" s="1"/>
      <c r="W9" s="1"/>
      <c r="X9" s="1"/>
      <c r="Y9" s="1"/>
      <c r="Z9" s="1"/>
      <c r="AA9" s="1"/>
    </row>
    <row r="10" spans="1:27" ht="21" customHeight="1" x14ac:dyDescent="0.3">
      <c r="A10" s="4" t="s">
        <v>1</v>
      </c>
      <c r="B10" s="4"/>
      <c r="C10" s="4"/>
      <c r="D10" s="4"/>
      <c r="E10" s="4"/>
      <c r="F10" s="4"/>
      <c r="G10" s="3"/>
      <c r="H10" s="3"/>
      <c r="I10" s="3"/>
      <c r="J10" s="3"/>
      <c r="K10" s="3"/>
      <c r="L10" s="3"/>
      <c r="M10" s="1"/>
      <c r="N10" s="1"/>
      <c r="O10" s="1"/>
      <c r="P10" s="1"/>
      <c r="Q10" s="1"/>
      <c r="R10" s="1"/>
      <c r="S10" s="1"/>
      <c r="T10" s="1"/>
      <c r="U10" s="1"/>
      <c r="V10" s="1"/>
      <c r="W10" s="1"/>
      <c r="X10" s="1"/>
      <c r="Y10" s="1"/>
      <c r="Z10" s="1"/>
      <c r="AA10" s="1"/>
    </row>
    <row r="11" spans="1:27" ht="16.8" x14ac:dyDescent="0.35">
      <c r="A11" s="5" t="s">
        <v>2</v>
      </c>
      <c r="B11" s="16" t="s">
        <v>7</v>
      </c>
      <c r="C11" s="17"/>
      <c r="D11" s="17"/>
      <c r="E11" s="18"/>
      <c r="F11" s="6">
        <f>IF(B4&gt;10,((G2/12)/4)*10,B4*((G2/12)/4))</f>
        <v>0</v>
      </c>
      <c r="G11" s="3"/>
      <c r="H11" s="3"/>
      <c r="I11" s="3"/>
      <c r="J11" s="3"/>
      <c r="K11" s="3"/>
      <c r="L11" s="3"/>
      <c r="M11" s="1"/>
      <c r="N11" s="1"/>
      <c r="O11" s="1"/>
      <c r="P11" s="1"/>
      <c r="Q11" s="1"/>
      <c r="R11" s="1"/>
      <c r="S11" s="1"/>
      <c r="T11" s="1"/>
      <c r="U11" s="1"/>
      <c r="V11" s="1"/>
      <c r="W11" s="1"/>
      <c r="X11" s="1"/>
      <c r="Y11" s="1"/>
      <c r="Z11" s="1"/>
      <c r="AA11" s="1"/>
    </row>
    <row r="12" spans="1:27" ht="16.8" x14ac:dyDescent="0.35">
      <c r="A12" s="5" t="s">
        <v>3</v>
      </c>
      <c r="B12" s="16" t="s">
        <v>8</v>
      </c>
      <c r="C12" s="17"/>
      <c r="D12" s="17"/>
      <c r="E12" s="18"/>
      <c r="F12" s="6" t="str">
        <f>IF(B4&lt;11,"",IF(B4&lt;16,((G2/12)*(2/5))*(B4-10),((G2/12)*(2/5))*5))</f>
        <v/>
      </c>
      <c r="G12" s="3"/>
      <c r="H12" s="3"/>
      <c r="I12" s="3"/>
      <c r="J12" s="3"/>
      <c r="K12" s="3"/>
      <c r="L12" s="3"/>
      <c r="M12" s="1"/>
      <c r="N12" s="1"/>
      <c r="O12" s="1"/>
      <c r="P12" s="1"/>
      <c r="Q12" s="1"/>
      <c r="R12" s="1"/>
      <c r="S12" s="1"/>
      <c r="T12" s="1"/>
      <c r="U12" s="1"/>
      <c r="V12" s="1"/>
      <c r="W12" s="1"/>
      <c r="X12" s="1"/>
      <c r="Y12" s="1"/>
      <c r="Z12" s="1"/>
      <c r="AA12" s="1"/>
    </row>
    <row r="13" spans="1:27" ht="16.8" x14ac:dyDescent="0.35">
      <c r="A13" s="5" t="s">
        <v>4</v>
      </c>
      <c r="B13" s="16" t="s">
        <v>9</v>
      </c>
      <c r="C13" s="17"/>
      <c r="D13" s="17"/>
      <c r="E13" s="18"/>
      <c r="F13" s="6" t="str">
        <f>IF(B4&lt;16,"",IF(B4&lt;21,((G2/12)/2)*(B4-15),((G2/12)/2)*5))</f>
        <v/>
      </c>
      <c r="G13" s="3"/>
      <c r="H13" s="3"/>
      <c r="I13" s="3"/>
      <c r="J13" s="3"/>
      <c r="K13" s="3"/>
      <c r="L13" s="3"/>
      <c r="M13" s="1"/>
      <c r="N13" s="1"/>
      <c r="O13" s="1"/>
      <c r="P13" s="1"/>
      <c r="Q13" s="1"/>
      <c r="R13" s="1"/>
      <c r="S13" s="1"/>
      <c r="T13" s="1"/>
      <c r="U13" s="1"/>
      <c r="V13" s="1"/>
      <c r="W13" s="1"/>
      <c r="X13" s="1"/>
      <c r="Y13" s="1"/>
      <c r="Z13" s="1"/>
      <c r="AA13" s="1"/>
    </row>
    <row r="14" spans="1:27" ht="16.8" x14ac:dyDescent="0.35">
      <c r="A14" s="5" t="s">
        <v>5</v>
      </c>
      <c r="B14" s="16" t="s">
        <v>10</v>
      </c>
      <c r="C14" s="17"/>
      <c r="D14" s="17"/>
      <c r="E14" s="18"/>
      <c r="F14" s="6" t="str">
        <f>IF(B4&lt;21,"",IF(B4&lt;25,((G2/12)*(3/5))*(B4-20),((G2/12)*(3/5))*4))</f>
        <v/>
      </c>
      <c r="G14" s="3"/>
      <c r="H14" s="3"/>
      <c r="I14" s="3"/>
      <c r="J14" s="3"/>
      <c r="K14" s="3"/>
      <c r="L14" s="3"/>
      <c r="M14" s="1"/>
      <c r="N14" s="1"/>
      <c r="O14" s="1"/>
      <c r="P14" s="1"/>
      <c r="Q14" s="1"/>
      <c r="R14" s="1"/>
      <c r="S14" s="1"/>
      <c r="T14" s="1"/>
      <c r="U14" s="1"/>
      <c r="V14" s="1"/>
      <c r="W14" s="1"/>
      <c r="X14" s="1"/>
      <c r="Y14" s="1"/>
      <c r="Z14" s="1"/>
      <c r="AA14" s="1"/>
    </row>
    <row r="15" spans="1:27" ht="15" thickBot="1" x14ac:dyDescent="0.35">
      <c r="A15" s="3"/>
      <c r="B15" s="3"/>
      <c r="C15" s="3"/>
      <c r="D15" s="3"/>
      <c r="E15" s="3"/>
      <c r="F15" s="1"/>
      <c r="G15" s="3"/>
      <c r="H15" s="3"/>
      <c r="I15" s="3"/>
      <c r="J15" s="3"/>
      <c r="K15" s="3"/>
      <c r="L15" s="3"/>
      <c r="M15" s="1"/>
      <c r="N15" s="1"/>
      <c r="O15" s="1"/>
      <c r="P15" s="1"/>
      <c r="Q15" s="1"/>
      <c r="R15" s="1"/>
      <c r="S15" s="1"/>
      <c r="T15" s="1"/>
      <c r="U15" s="1"/>
      <c r="V15" s="1"/>
      <c r="W15" s="1"/>
      <c r="X15" s="1"/>
      <c r="Y15" s="1"/>
      <c r="Z15" s="1"/>
      <c r="AA15" s="1"/>
    </row>
    <row r="16" spans="1:27" ht="15" thickBot="1" x14ac:dyDescent="0.35">
      <c r="A16" s="3" t="s">
        <v>6</v>
      </c>
      <c r="B16" s="11">
        <f>IF(B4&lt;24,ROUND(G2/12,2)*B4,ROUND(G2/12,2)*24)</f>
        <v>0</v>
      </c>
      <c r="C16" s="12"/>
      <c r="D16" s="13"/>
      <c r="E16" s="1"/>
      <c r="F16" s="3"/>
      <c r="G16" s="3"/>
      <c r="H16" s="3"/>
      <c r="I16" s="3"/>
      <c r="J16" s="3"/>
      <c r="K16" s="3"/>
      <c r="L16" s="3"/>
      <c r="M16" s="1"/>
      <c r="N16" s="1"/>
      <c r="O16" s="1"/>
      <c r="P16" s="1"/>
      <c r="Q16" s="1"/>
      <c r="R16" s="1"/>
      <c r="S16" s="1"/>
      <c r="T16" s="1"/>
      <c r="U16" s="1"/>
      <c r="V16" s="1"/>
      <c r="W16" s="1"/>
      <c r="X16" s="1"/>
      <c r="Y16" s="1"/>
      <c r="Z16" s="1"/>
      <c r="AA16" s="1"/>
    </row>
    <row r="17" spans="1:27" x14ac:dyDescent="0.3">
      <c r="A17" s="4" t="s">
        <v>14</v>
      </c>
      <c r="B17" s="2"/>
      <c r="C17" s="2"/>
      <c r="D17" s="2"/>
      <c r="E17" s="3"/>
      <c r="F17" s="3"/>
      <c r="G17" s="3"/>
      <c r="H17" s="3"/>
      <c r="I17" s="3"/>
      <c r="J17" s="3"/>
      <c r="K17" s="3"/>
      <c r="L17" s="3"/>
      <c r="M17" s="1"/>
      <c r="N17" s="1"/>
      <c r="O17" s="1"/>
      <c r="P17" s="1"/>
      <c r="Q17" s="1"/>
      <c r="R17" s="1"/>
      <c r="S17" s="1"/>
      <c r="T17" s="1"/>
      <c r="U17" s="1"/>
      <c r="V17" s="1"/>
      <c r="W17" s="1"/>
      <c r="X17" s="1"/>
      <c r="Y17" s="1"/>
      <c r="Z17" s="1"/>
      <c r="AA17" s="1"/>
    </row>
    <row r="18" spans="1:27" ht="40.5" customHeight="1" x14ac:dyDescent="0.3">
      <c r="A18" s="14" t="str">
        <f>CONCATENATE("L'indemnité de rupture conventionnelle pourra être négociée entre ",B9," €"," et ",B16," €",".")</f>
        <v>L'indemnité de rupture conventionnelle pourra être négociée entre 0 € et 0 €.</v>
      </c>
      <c r="B18" s="14"/>
      <c r="C18" s="14"/>
      <c r="D18" s="14"/>
      <c r="E18" s="14"/>
      <c r="F18" s="14"/>
      <c r="G18" s="14"/>
      <c r="H18" s="1"/>
      <c r="I18" s="1"/>
      <c r="J18" s="1"/>
      <c r="K18" s="1"/>
      <c r="L18" s="1"/>
      <c r="M18" s="1"/>
      <c r="N18" s="1"/>
      <c r="O18" s="1"/>
      <c r="P18" s="1"/>
      <c r="Q18" s="1"/>
      <c r="R18" s="1"/>
      <c r="S18" s="1"/>
      <c r="T18" s="1"/>
      <c r="U18" s="1"/>
      <c r="V18" s="1"/>
      <c r="W18" s="1"/>
      <c r="X18" s="1"/>
      <c r="Y18" s="1"/>
      <c r="Z18" s="1"/>
      <c r="AA18" s="1"/>
    </row>
    <row r="19" spans="1:27"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sheetData>
  <mergeCells count="9">
    <mergeCell ref="B16:D16"/>
    <mergeCell ref="A18:G18"/>
    <mergeCell ref="A1:G1"/>
    <mergeCell ref="B11:E11"/>
    <mergeCell ref="B12:E12"/>
    <mergeCell ref="B13:E13"/>
    <mergeCell ref="B14:E14"/>
    <mergeCell ref="B9:D9"/>
    <mergeCell ref="A2:F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IRC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2021-10-20T14:21:27Z</dcterms:modified>
</cp:coreProperties>
</file>